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/>
  <mc:AlternateContent xmlns:mc="http://schemas.openxmlformats.org/markup-compatibility/2006">
    <mc:Choice Requires="x15">
      <x15ac:absPath xmlns:x15ac="http://schemas.microsoft.com/office/spreadsheetml/2010/11/ac" url="G:\マイドライブ\仕事用\R5県中体連サッカー専門部委員長\Ａ専門部総会・抽選会準備\R50509第1回県専門部総会\"/>
    </mc:Choice>
  </mc:AlternateContent>
  <xr:revisionPtr revIDLastSave="0" documentId="13_ncr:1_{B85F2001-DB8A-40D2-A44C-80CC20020E01}" xr6:coauthVersionLast="36" xr6:coauthVersionMax="47" xr10:uidLastSave="{00000000-0000-0000-0000-000000000000}"/>
  <bookViews>
    <workbookView xWindow="-120" yWindow="-120" windowWidth="23280" windowHeight="14880" xr2:uid="{00000000-000D-0000-FFFF-FFFF00000000}"/>
  </bookViews>
  <sheets>
    <sheet name="入力用" sheetId="5" r:id="rId1"/>
    <sheet name="参加申込書" sheetId="9" r:id="rId2"/>
    <sheet name="外部コーチ任命承認願" sheetId="12" r:id="rId3"/>
    <sheet name="ﾊﾞﾗﾌﾟﾛ用" sheetId="4" r:id="rId4"/>
    <sheet name="メンバー用紙" sheetId="3" r:id="rId5"/>
    <sheet name="メンバー用紙手書き用" sheetId="7" r:id="rId6"/>
    <sheet name="交代用紙" sheetId="8" r:id="rId7"/>
    <sheet name="交代用紙手書き用" sheetId="2" r:id="rId8"/>
    <sheet name="選手等変更届" sheetId="13" r:id="rId9"/>
  </sheets>
  <definedNames>
    <definedName name="_xlnm.Print_Area" localSheetId="3">ﾊﾞﾗﾌﾟﾛ用!$A$1:$U$35</definedName>
    <definedName name="_xlnm.Print_Area" localSheetId="4">メンバー用紙!$A$1:$K$39</definedName>
    <definedName name="_xlnm.Print_Area" localSheetId="5">メンバー用紙手書き用!$A$1:$K$39</definedName>
    <definedName name="_xlnm.Print_Area" localSheetId="6">交代用紙!$A$1:$J$205</definedName>
    <definedName name="_xlnm.Print_Area" localSheetId="7">交代用紙手書き用!$A$1:$I$41</definedName>
    <definedName name="_xlnm.Print_Area" localSheetId="1">参加申込書!$A$1:$H$35</definedName>
    <definedName name="_xlnm.Print_Area" localSheetId="8">選手等変更届!$A$1:$R$40</definedName>
  </definedNames>
  <calcPr calcId="191029"/>
</workbook>
</file>

<file path=xl/calcChain.xml><?xml version="1.0" encoding="utf-8"?>
<calcChain xmlns="http://schemas.openxmlformats.org/spreadsheetml/2006/main">
  <c r="D18" i="9" l="1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17" i="9"/>
  <c r="A1" i="9" l="1"/>
  <c r="H17" i="9"/>
  <c r="H8" i="13"/>
  <c r="H7" i="13"/>
  <c r="H6" i="13"/>
  <c r="N3" i="13"/>
  <c r="A1" i="13"/>
  <c r="J173" i="8" l="1"/>
  <c r="D173" i="8"/>
  <c r="H173" i="8"/>
  <c r="B173" i="8"/>
  <c r="H154" i="8"/>
  <c r="B154" i="8"/>
  <c r="H132" i="8"/>
  <c r="B132" i="8"/>
  <c r="H113" i="8"/>
  <c r="B113" i="8"/>
  <c r="H91" i="8"/>
  <c r="B91" i="8"/>
  <c r="H72" i="8"/>
  <c r="B72" i="8"/>
  <c r="H50" i="8"/>
  <c r="B50" i="8"/>
  <c r="H31" i="8"/>
  <c r="B31" i="8"/>
  <c r="H9" i="8"/>
  <c r="G192" i="8"/>
  <c r="G189" i="8"/>
  <c r="A192" i="8"/>
  <c r="A189" i="8"/>
  <c r="G170" i="8"/>
  <c r="G167" i="8"/>
  <c r="A170" i="8"/>
  <c r="A167" i="8"/>
  <c r="G151" i="8"/>
  <c r="G148" i="8"/>
  <c r="A151" i="8"/>
  <c r="A148" i="8"/>
  <c r="G129" i="8"/>
  <c r="G126" i="8"/>
  <c r="A129" i="8"/>
  <c r="A126" i="8"/>
  <c r="G110" i="8"/>
  <c r="G107" i="8"/>
  <c r="A110" i="8"/>
  <c r="A107" i="8"/>
  <c r="G88" i="8"/>
  <c r="G85" i="8"/>
  <c r="A88" i="8"/>
  <c r="A85" i="8"/>
  <c r="G69" i="8"/>
  <c r="G66" i="8"/>
  <c r="A69" i="8"/>
  <c r="A66" i="8"/>
  <c r="G47" i="8"/>
  <c r="G44" i="8"/>
  <c r="A47" i="8"/>
  <c r="A44" i="8"/>
  <c r="G28" i="8"/>
  <c r="G25" i="8"/>
  <c r="A28" i="8"/>
  <c r="A25" i="8"/>
  <c r="I15" i="8"/>
  <c r="C15" i="8"/>
  <c r="J9" i="8"/>
  <c r="G6" i="8"/>
  <c r="G3" i="8"/>
  <c r="D9" i="8"/>
  <c r="B9" i="8"/>
  <c r="A6" i="8"/>
  <c r="A3" i="8"/>
  <c r="F28" i="2"/>
  <c r="A28" i="2"/>
  <c r="F6" i="2"/>
  <c r="A6" i="2"/>
  <c r="D11" i="3"/>
  <c r="D12" i="3"/>
  <c r="P5" i="4"/>
  <c r="P4" i="4"/>
  <c r="E5" i="4"/>
  <c r="E4" i="4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G15" i="9"/>
  <c r="G14" i="9"/>
  <c r="G13" i="9"/>
  <c r="G12" i="9"/>
  <c r="F15" i="9"/>
  <c r="F14" i="9"/>
  <c r="F13" i="9"/>
  <c r="F12" i="9"/>
  <c r="D15" i="9"/>
  <c r="D14" i="9"/>
  <c r="D13" i="9"/>
  <c r="D12" i="9"/>
  <c r="C9" i="9"/>
  <c r="D5" i="9"/>
  <c r="D8" i="9"/>
  <c r="E7" i="9"/>
  <c r="D6" i="9"/>
  <c r="D4" i="9"/>
  <c r="D3" i="9"/>
  <c r="D2" i="9"/>
  <c r="J22" i="12"/>
  <c r="J20" i="12"/>
  <c r="J18" i="12"/>
  <c r="AB9" i="12"/>
  <c r="H9" i="12"/>
  <c r="AA7" i="12"/>
  <c r="H7" i="12"/>
  <c r="B7" i="7" l="1"/>
  <c r="B7" i="3"/>
  <c r="E6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D16" i="12"/>
  <c r="G10" i="9"/>
  <c r="C10" i="9"/>
  <c r="G9" i="9"/>
  <c r="D7" i="9"/>
  <c r="H7" i="9"/>
  <c r="I201" i="8"/>
  <c r="C201" i="8"/>
  <c r="I179" i="8"/>
  <c r="C179" i="8"/>
  <c r="I160" i="8"/>
  <c r="C160" i="8"/>
  <c r="I138" i="8"/>
  <c r="C138" i="8"/>
  <c r="I119" i="8"/>
  <c r="C119" i="8"/>
  <c r="I97" i="8"/>
  <c r="C97" i="8"/>
  <c r="I78" i="8"/>
  <c r="C78" i="8"/>
  <c r="I56" i="8"/>
  <c r="C56" i="8"/>
  <c r="I37" i="8"/>
  <c r="C37" i="8"/>
  <c r="J154" i="8"/>
  <c r="D154" i="8"/>
  <c r="J132" i="8"/>
  <c r="D132" i="8"/>
  <c r="J113" i="8"/>
  <c r="D113" i="8"/>
  <c r="J91" i="8"/>
  <c r="D91" i="8"/>
  <c r="J72" i="8"/>
  <c r="D72" i="8"/>
  <c r="J50" i="8"/>
  <c r="D50" i="8"/>
  <c r="J31" i="8"/>
  <c r="D31" i="8"/>
  <c r="D10" i="3"/>
  <c r="B8" i="3"/>
  <c r="D9" i="4"/>
  <c r="M3" i="5"/>
  <c r="A2" i="12"/>
  <c r="E39" i="3"/>
  <c r="E38" i="3"/>
  <c r="E37" i="3"/>
  <c r="C39" i="3"/>
  <c r="C38" i="3"/>
  <c r="C37" i="3"/>
  <c r="D39" i="3"/>
  <c r="D38" i="3"/>
  <c r="D37" i="3"/>
  <c r="B39" i="3"/>
  <c r="B38" i="3"/>
  <c r="B37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15" i="3"/>
  <c r="P6" i="4"/>
  <c r="P3" i="4"/>
  <c r="R12" i="4"/>
  <c r="Q12" i="4"/>
  <c r="O12" i="4"/>
  <c r="R11" i="4"/>
  <c r="Q11" i="4"/>
  <c r="O11" i="4"/>
  <c r="R10" i="4"/>
  <c r="Q10" i="4"/>
  <c r="O10" i="4"/>
  <c r="R9" i="4"/>
  <c r="Q9" i="4"/>
  <c r="O9" i="4"/>
  <c r="G12" i="4"/>
  <c r="F12" i="4"/>
  <c r="F11" i="4"/>
  <c r="F10" i="4"/>
  <c r="G10" i="4"/>
  <c r="G11" i="4"/>
  <c r="G9" i="4"/>
  <c r="F9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15" i="4"/>
  <c r="P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15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15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15" i="4"/>
  <c r="D12" i="4"/>
  <c r="D11" i="4"/>
  <c r="D10" i="4"/>
  <c r="E3" i="4"/>
  <c r="C2" i="4"/>
  <c r="N2" i="4"/>
  <c r="B6" i="3"/>
  <c r="B6" i="7"/>
</calcChain>
</file>

<file path=xl/sharedStrings.xml><?xml version="1.0" encoding="utf-8"?>
<sst xmlns="http://schemas.openxmlformats.org/spreadsheetml/2006/main" count="666" uniqueCount="202">
  <si>
    <t>メンバー提出用紙</t>
    <rPh sb="4" eb="6">
      <t>テイシュツ</t>
    </rPh>
    <rPh sb="6" eb="8">
      <t>ヨウシ</t>
    </rPh>
    <phoneticPr fontId="2"/>
  </si>
  <si>
    <t>大　会　名</t>
    <rPh sb="0" eb="1">
      <t>ダイ</t>
    </rPh>
    <rPh sb="2" eb="3">
      <t>カイ</t>
    </rPh>
    <rPh sb="4" eb="5">
      <t>メイ</t>
    </rPh>
    <phoneticPr fontId="2"/>
  </si>
  <si>
    <t>会場</t>
    <rPh sb="0" eb="2">
      <t>カイジョウ</t>
    </rPh>
    <phoneticPr fontId="2"/>
  </si>
  <si>
    <t>試　合　日</t>
    <rPh sb="0" eb="1">
      <t>ココロ</t>
    </rPh>
    <rPh sb="2" eb="3">
      <t>ゴウ</t>
    </rPh>
    <rPh sb="4" eb="5">
      <t>ヒ</t>
    </rPh>
    <phoneticPr fontId="2"/>
  </si>
  <si>
    <t>開始時間</t>
    <rPh sb="0" eb="2">
      <t>カイシ</t>
    </rPh>
    <rPh sb="2" eb="4">
      <t>ジカン</t>
    </rPh>
    <phoneticPr fontId="2"/>
  </si>
  <si>
    <t>チーム名</t>
    <rPh sb="3" eb="4">
      <t>メイ</t>
    </rPh>
    <phoneticPr fontId="2"/>
  </si>
  <si>
    <t>対戦相手</t>
    <rPh sb="0" eb="2">
      <t>タイセン</t>
    </rPh>
    <rPh sb="2" eb="4">
      <t>アイテ</t>
    </rPh>
    <phoneticPr fontId="2"/>
  </si>
  <si>
    <t>背番号</t>
    <rPh sb="0" eb="3">
      <t>セバンゴウ</t>
    </rPh>
    <phoneticPr fontId="2"/>
  </si>
  <si>
    <t>選  手  名</t>
    <rPh sb="0" eb="1">
      <t>セン</t>
    </rPh>
    <rPh sb="3" eb="4">
      <t>テ</t>
    </rPh>
    <rPh sb="6" eb="7">
      <t>メイ</t>
    </rPh>
    <phoneticPr fontId="2"/>
  </si>
  <si>
    <t>先発</t>
    <rPh sb="0" eb="2">
      <t>センパツ</t>
    </rPh>
    <phoneticPr fontId="2"/>
  </si>
  <si>
    <t>交代</t>
    <rPh sb="0" eb="2">
      <t>コウタイ</t>
    </rPh>
    <phoneticPr fontId="2"/>
  </si>
  <si>
    <t>交代退場選手</t>
    <rPh sb="0" eb="2">
      <t>コウタイ</t>
    </rPh>
    <rPh sb="2" eb="4">
      <t>タイジョウ</t>
    </rPh>
    <rPh sb="4" eb="6">
      <t>センシュ</t>
    </rPh>
    <phoneticPr fontId="2"/>
  </si>
  <si>
    <t>交代退場時間</t>
    <rPh sb="0" eb="2">
      <t>コウタイ</t>
    </rPh>
    <rPh sb="2" eb="4">
      <t>タイジョウ</t>
    </rPh>
    <rPh sb="4" eb="6">
      <t>ジカン</t>
    </rPh>
    <phoneticPr fontId="2"/>
  </si>
  <si>
    <t>ユニフォーム（色）</t>
  </si>
  <si>
    <t>ＦＰ</t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</si>
  <si>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</si>
  <si>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</si>
  <si>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選手交代用紙</t>
    <rPh sb="2" eb="4">
      <t>コウタイ</t>
    </rPh>
    <rPh sb="4" eb="6">
      <t>ヨウシ</t>
    </rPh>
    <phoneticPr fontId="2"/>
  </si>
  <si>
    <t>交代順番</t>
    <rPh sb="0" eb="2">
      <t>コウタイ</t>
    </rPh>
    <phoneticPr fontId="2"/>
  </si>
  <si>
    <t xml:space="preserve">氏　　名  </t>
  </si>
  <si>
    <t>背番号</t>
  </si>
  <si>
    <t>監　督　署　名</t>
    <rPh sb="6" eb="7">
      <t>ナ</t>
    </rPh>
    <phoneticPr fontId="2"/>
  </si>
  <si>
    <t>ＧＫ</t>
    <phoneticPr fontId="2"/>
  </si>
  <si>
    <t>チーム名</t>
    <phoneticPr fontId="2"/>
  </si>
  <si>
    <t>チーム名</t>
    <phoneticPr fontId="2"/>
  </si>
  <si>
    <t>交替者
(in）</t>
    <phoneticPr fontId="2"/>
  </si>
  <si>
    <t>退場者
(out)</t>
    <phoneticPr fontId="2"/>
  </si>
  <si>
    <t xml:space="preserve">前半　後半　HALF </t>
    <phoneticPr fontId="2"/>
  </si>
  <si>
    <t xml:space="preserve">前半　後半　HALF </t>
    <phoneticPr fontId="2"/>
  </si>
  <si>
    <t xml:space="preserve"> 時　刻 </t>
    <phoneticPr fontId="2"/>
  </si>
  <si>
    <t xml:space="preserve"> 月　日 </t>
    <phoneticPr fontId="2"/>
  </si>
  <si>
    <t xml:space="preserve"> 時　刻 </t>
    <phoneticPr fontId="2"/>
  </si>
  <si>
    <t xml:space="preserve"> 月　日 </t>
    <phoneticPr fontId="2"/>
  </si>
  <si>
    <t>／</t>
    <phoneticPr fontId="2"/>
  </si>
  <si>
    <t>チーム名</t>
    <phoneticPr fontId="2"/>
  </si>
  <si>
    <t xml:space="preserve">前半　後半　HALF </t>
    <phoneticPr fontId="2"/>
  </si>
  <si>
    <t>／</t>
    <phoneticPr fontId="2"/>
  </si>
  <si>
    <t>ポジション</t>
    <phoneticPr fontId="2"/>
  </si>
  <si>
    <t>GK･DF･MF･FW</t>
    <phoneticPr fontId="2"/>
  </si>
  <si>
    <t>シャツ</t>
    <phoneticPr fontId="2"/>
  </si>
  <si>
    <t>ショーツ</t>
    <phoneticPr fontId="2"/>
  </si>
  <si>
    <t>ストッキング</t>
    <phoneticPr fontId="2"/>
  </si>
  <si>
    <t>宮城県中体連サッカー専門部</t>
    <rPh sb="0" eb="3">
      <t>ミヤギケン</t>
    </rPh>
    <rPh sb="3" eb="6">
      <t>チュウタイレン</t>
    </rPh>
    <rPh sb="10" eb="12">
      <t>センモン</t>
    </rPh>
    <rPh sb="12" eb="13">
      <t>ブ</t>
    </rPh>
    <phoneticPr fontId="2"/>
  </si>
  <si>
    <t>ユニフォーム（色）</t>
    <rPh sb="7" eb="8">
      <t>イロ</t>
    </rPh>
    <phoneticPr fontId="14"/>
  </si>
  <si>
    <t>シャツ</t>
    <phoneticPr fontId="14"/>
  </si>
  <si>
    <t>ショーツ</t>
    <phoneticPr fontId="14"/>
  </si>
  <si>
    <t>ストッキング</t>
    <phoneticPr fontId="14"/>
  </si>
  <si>
    <t>シャツ</t>
    <phoneticPr fontId="14"/>
  </si>
  <si>
    <t>ショーツ</t>
    <phoneticPr fontId="14"/>
  </si>
  <si>
    <t>ストッキング</t>
    <phoneticPr fontId="14"/>
  </si>
  <si>
    <t>正</t>
    <rPh sb="0" eb="1">
      <t>セイ</t>
    </rPh>
    <phoneticPr fontId="14"/>
  </si>
  <si>
    <t>ＦＰ</t>
    <phoneticPr fontId="14"/>
  </si>
  <si>
    <t>ＧＫ</t>
    <phoneticPr fontId="14"/>
  </si>
  <si>
    <t>副</t>
    <rPh sb="0" eb="1">
      <t>フク</t>
    </rPh>
    <phoneticPr fontId="14"/>
  </si>
  <si>
    <t>ＦＰ</t>
    <phoneticPr fontId="14"/>
  </si>
  <si>
    <t>ＧＫ</t>
    <phoneticPr fontId="14"/>
  </si>
  <si>
    <t>ﾎﾟｼﾞｼｮﾝ</t>
    <phoneticPr fontId="14"/>
  </si>
  <si>
    <t>氏　　　　名</t>
    <rPh sb="0" eb="1">
      <t>シ</t>
    </rPh>
    <rPh sb="5" eb="6">
      <t>メイ</t>
    </rPh>
    <phoneticPr fontId="14"/>
  </si>
  <si>
    <t>学年</t>
    <rPh sb="0" eb="2">
      <t>ガクネン</t>
    </rPh>
    <phoneticPr fontId="14"/>
  </si>
  <si>
    <t>監督名</t>
    <rPh sb="0" eb="2">
      <t>カントク</t>
    </rPh>
    <rPh sb="2" eb="3">
      <t>メイ</t>
    </rPh>
    <phoneticPr fontId="2"/>
  </si>
  <si>
    <t>「先発・交代の欄について」
出場する可能性のある選手には必ず交代の欄に○を記入し，累積等で出場できない場合のみ空欄となる。</t>
    <rPh sb="1" eb="3">
      <t>センパツ</t>
    </rPh>
    <rPh sb="4" eb="6">
      <t>コウタイ</t>
    </rPh>
    <rPh sb="7" eb="8">
      <t>ラン</t>
    </rPh>
    <rPh sb="14" eb="16">
      <t>シュツジョウ</t>
    </rPh>
    <rPh sb="18" eb="21">
      <t>カノウセイ</t>
    </rPh>
    <rPh sb="24" eb="26">
      <t>センシュ</t>
    </rPh>
    <rPh sb="28" eb="29">
      <t>カナラ</t>
    </rPh>
    <rPh sb="30" eb="32">
      <t>コウタイ</t>
    </rPh>
    <rPh sb="33" eb="34">
      <t>ラン</t>
    </rPh>
    <rPh sb="37" eb="39">
      <t>キニュウ</t>
    </rPh>
    <rPh sb="41" eb="43">
      <t>ルイセキ</t>
    </rPh>
    <rPh sb="43" eb="44">
      <t>トウ</t>
    </rPh>
    <rPh sb="45" eb="47">
      <t>シュツジョウ</t>
    </rPh>
    <rPh sb="51" eb="53">
      <t>バアイ</t>
    </rPh>
    <rPh sb="55" eb="57">
      <t>クウラン</t>
    </rPh>
    <phoneticPr fontId="2"/>
  </si>
  <si>
    <t>※左に記載されていない教職員等のベンチ入りは認められない。</t>
    <rPh sb="1" eb="2">
      <t>ヒダリ</t>
    </rPh>
    <rPh sb="3" eb="5">
      <t>キサイ</t>
    </rPh>
    <rPh sb="11" eb="14">
      <t>キョウショクイン</t>
    </rPh>
    <rPh sb="14" eb="15">
      <t>トウ</t>
    </rPh>
    <rPh sb="19" eb="20">
      <t>イ</t>
    </rPh>
    <rPh sb="22" eb="23">
      <t>ミト</t>
    </rPh>
    <phoneticPr fontId="2"/>
  </si>
  <si>
    <t>コーチ名</t>
    <rPh sb="3" eb="4">
      <t>メイ</t>
    </rPh>
    <phoneticPr fontId="2"/>
  </si>
  <si>
    <t>役員名</t>
    <rPh sb="0" eb="2">
      <t>ヤクイン</t>
    </rPh>
    <rPh sb="2" eb="3">
      <t>メイ</t>
    </rPh>
    <phoneticPr fontId="2"/>
  </si>
  <si>
    <t>監督名</t>
    <rPh sb="0" eb="2">
      <t>カントク</t>
    </rPh>
    <rPh sb="2" eb="3">
      <t>メイ</t>
    </rPh>
    <phoneticPr fontId="14"/>
  </si>
  <si>
    <t>コーチ名</t>
    <rPh sb="3" eb="4">
      <t>メイ</t>
    </rPh>
    <phoneticPr fontId="14"/>
  </si>
  <si>
    <t>役員名</t>
    <rPh sb="0" eb="2">
      <t>ヤクイン</t>
    </rPh>
    <rPh sb="2" eb="3">
      <t>メイ</t>
    </rPh>
    <phoneticPr fontId="14"/>
  </si>
  <si>
    <t>主将名</t>
    <rPh sb="0" eb="2">
      <t>シュショウ</t>
    </rPh>
    <rPh sb="2" eb="3">
      <t>メイ</t>
    </rPh>
    <phoneticPr fontId="14"/>
  </si>
  <si>
    <t>ＮＯ</t>
    <phoneticPr fontId="14"/>
  </si>
  <si>
    <t>１</t>
    <phoneticPr fontId="2"/>
  </si>
  <si>
    <t>３</t>
  </si>
  <si>
    <t>２</t>
    <phoneticPr fontId="2"/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</si>
  <si>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</si>
  <si>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</si>
  <si>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</si>
  <si>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</si>
  <si>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</si>
  <si>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</si>
  <si>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</si>
  <si>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</si>
  <si>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</si>
  <si>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</si>
  <si>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</si>
  <si>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</si>
  <si>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</si>
  <si>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</si>
  <si>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</si>
  <si>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２</t>
    <phoneticPr fontId="2"/>
  </si>
  <si>
    <t>整理番号</t>
    <rPh sb="0" eb="2">
      <t>セイリ</t>
    </rPh>
    <rPh sb="2" eb="4">
      <t>バンゴウ</t>
    </rPh>
    <phoneticPr fontId="2"/>
  </si>
  <si>
    <t>ユニフォーム色</t>
    <rPh sb="6" eb="7">
      <t>ショク</t>
    </rPh>
    <phoneticPr fontId="2"/>
  </si>
  <si>
    <t>ＧＫ</t>
    <phoneticPr fontId="2"/>
  </si>
  <si>
    <t>ＦＰｼｬﾂ</t>
    <phoneticPr fontId="2"/>
  </si>
  <si>
    <t>ＦＰショーツ</t>
    <phoneticPr fontId="2"/>
  </si>
  <si>
    <t>ＦＰストキッング</t>
    <phoneticPr fontId="2"/>
  </si>
  <si>
    <t>正</t>
    <rPh sb="0" eb="1">
      <t>タダ</t>
    </rPh>
    <phoneticPr fontId="2"/>
  </si>
  <si>
    <t>学年</t>
    <rPh sb="0" eb="2">
      <t>ガクネン</t>
    </rPh>
    <phoneticPr fontId="2"/>
  </si>
  <si>
    <t>ＧＫｼｬﾂ</t>
    <phoneticPr fontId="2"/>
  </si>
  <si>
    <t>ＧＫショーツ</t>
    <phoneticPr fontId="2"/>
  </si>
  <si>
    <t>ＧＫストキッング</t>
    <phoneticPr fontId="2"/>
  </si>
  <si>
    <t>ＦＰｼｬﾂ</t>
    <phoneticPr fontId="2"/>
  </si>
  <si>
    <t>ＦＰショーツ</t>
    <phoneticPr fontId="2"/>
  </si>
  <si>
    <t>ＦＰストキッング</t>
    <phoneticPr fontId="2"/>
  </si>
  <si>
    <t>ＤＦ</t>
    <phoneticPr fontId="2"/>
  </si>
  <si>
    <t>ＭＦ</t>
    <phoneticPr fontId="2"/>
  </si>
  <si>
    <t>ＦＷ</t>
    <phoneticPr fontId="2"/>
  </si>
  <si>
    <t>リスト１</t>
    <phoneticPr fontId="2"/>
  </si>
  <si>
    <t>リスト２</t>
    <phoneticPr fontId="2"/>
  </si>
  <si>
    <t>氏　　　名</t>
    <rPh sb="0" eb="1">
      <t>シ</t>
    </rPh>
    <rPh sb="4" eb="5">
      <t>メイ</t>
    </rPh>
    <phoneticPr fontId="2"/>
  </si>
  <si>
    <t>入力の仕方</t>
    <rPh sb="0" eb="2">
      <t>ニュウリョク</t>
    </rPh>
    <rPh sb="3" eb="5">
      <t>シカタ</t>
    </rPh>
    <phoneticPr fontId="2"/>
  </si>
  <si>
    <t>ポジション</t>
    <phoneticPr fontId="2"/>
  </si>
  <si>
    <t>GK･DF･MF･FW</t>
    <phoneticPr fontId="2"/>
  </si>
  <si>
    <t>ＦＰ</t>
    <phoneticPr fontId="2"/>
  </si>
  <si>
    <t>ＧＫ</t>
    <phoneticPr fontId="2"/>
  </si>
  <si>
    <t>シャツ</t>
    <phoneticPr fontId="2"/>
  </si>
  <si>
    <t>ショーツ</t>
    <phoneticPr fontId="2"/>
  </si>
  <si>
    <t>ストッキング</t>
    <phoneticPr fontId="2"/>
  </si>
  <si>
    <t>の色のセルはプルダウンメニューから必要事項を選択してください！</t>
    <rPh sb="1" eb="2">
      <t>イロ</t>
    </rPh>
    <rPh sb="17" eb="19">
      <t>ヒツヨウ</t>
    </rPh>
    <rPh sb="19" eb="21">
      <t>ジコウ</t>
    </rPh>
    <rPh sb="22" eb="24">
      <t>センタク</t>
    </rPh>
    <phoneticPr fontId="2"/>
  </si>
  <si>
    <t>西暦</t>
    <rPh sb="0" eb="2">
      <t>セイレキ</t>
    </rPh>
    <phoneticPr fontId="2"/>
  </si>
  <si>
    <r>
      <t>の色のセルに必要事項を入力してください！</t>
    </r>
    <r>
      <rPr>
        <sz val="9"/>
        <rFont val="ＭＳ Ｐゴシック"/>
        <family val="3"/>
        <charset val="128"/>
      </rPr>
      <t>（西暦の欄は今年の年を入力してください。）</t>
    </r>
    <rPh sb="1" eb="2">
      <t>イロ</t>
    </rPh>
    <rPh sb="6" eb="8">
      <t>ヒツヨウ</t>
    </rPh>
    <rPh sb="8" eb="10">
      <t>ジコウ</t>
    </rPh>
    <rPh sb="11" eb="13">
      <t>ニュウリョク</t>
    </rPh>
    <rPh sb="21" eb="23">
      <t>セイレキ</t>
    </rPh>
    <rPh sb="24" eb="25">
      <t>ラン</t>
    </rPh>
    <rPh sb="26" eb="28">
      <t>コトシ</t>
    </rPh>
    <rPh sb="29" eb="30">
      <t>トシ</t>
    </rPh>
    <rPh sb="31" eb="33">
      <t>ニュウリョク</t>
    </rPh>
    <phoneticPr fontId="2"/>
  </si>
  <si>
    <t>大会</t>
    <rPh sb="0" eb="2">
      <t>タイカイ</t>
    </rPh>
    <phoneticPr fontId="2"/>
  </si>
  <si>
    <t>ＧＫ</t>
  </si>
  <si>
    <t>ＤＦ</t>
  </si>
  <si>
    <t>ＭＦ</t>
  </si>
  <si>
    <t>ＦＷ</t>
  </si>
  <si>
    <t>チーム名</t>
    <phoneticPr fontId="2"/>
  </si>
  <si>
    <t>交替者
(in）</t>
    <phoneticPr fontId="2"/>
  </si>
  <si>
    <t>退場者
(out)</t>
    <phoneticPr fontId="2"/>
  </si>
  <si>
    <t xml:space="preserve">前半　後半　HALF </t>
    <phoneticPr fontId="2"/>
  </si>
  <si>
    <t xml:space="preserve"> 時　刻 </t>
    <phoneticPr fontId="2"/>
  </si>
  <si>
    <t xml:space="preserve"> 月　日 </t>
    <phoneticPr fontId="2"/>
  </si>
  <si>
    <t>／</t>
    <phoneticPr fontId="2"/>
  </si>
  <si>
    <t>宮城県中体連サッカー専門部</t>
    <rPh sb="0" eb="3">
      <t>ミヤギケン</t>
    </rPh>
    <rPh sb="3" eb="6">
      <t>チュウタイレン</t>
    </rPh>
    <rPh sb="10" eb="13">
      <t>センモンブ</t>
    </rPh>
    <phoneticPr fontId="2"/>
  </si>
  <si>
    <t>郡市名</t>
    <rPh sb="0" eb="1">
      <t>グン</t>
    </rPh>
    <rPh sb="1" eb="2">
      <t>シ</t>
    </rPh>
    <rPh sb="2" eb="3">
      <t>メイ</t>
    </rPh>
    <phoneticPr fontId="14"/>
  </si>
  <si>
    <t>郵便番号</t>
    <rPh sb="0" eb="4">
      <t>ユウビンバンゴウ</t>
    </rPh>
    <phoneticPr fontId="14"/>
  </si>
  <si>
    <t>氏名</t>
    <rPh sb="0" eb="2">
      <t>シメイ</t>
    </rPh>
    <phoneticPr fontId="14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</si>
  <si>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</si>
  <si>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</si>
  <si>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連絡責任者</t>
    <rPh sb="0" eb="2">
      <t>レンラク</t>
    </rPh>
    <rPh sb="2" eb="5">
      <t>セキニンシャ</t>
    </rPh>
    <phoneticPr fontId="2"/>
  </si>
  <si>
    <t>　↑　合同チームは，校長名２，３も入力してください。</t>
    <rPh sb="3" eb="5">
      <t>ゴウドウ</t>
    </rPh>
    <rPh sb="10" eb="12">
      <t>コウチョウ</t>
    </rPh>
    <rPh sb="12" eb="13">
      <t>メイ</t>
    </rPh>
    <rPh sb="17" eb="19">
      <t>ニュウリョク</t>
    </rPh>
    <phoneticPr fontId="2"/>
  </si>
  <si>
    <t>ユニフォーム</t>
    <phoneticPr fontId="2"/>
  </si>
  <si>
    <t>ＮＯ</t>
    <phoneticPr fontId="2"/>
  </si>
  <si>
    <t>ポジション</t>
    <phoneticPr fontId="2"/>
  </si>
  <si>
    <t>氏名</t>
    <rPh sb="0" eb="2">
      <t>シメイ</t>
    </rPh>
    <phoneticPr fontId="2"/>
  </si>
  <si>
    <t>シャツ</t>
    <phoneticPr fontId="2"/>
  </si>
  <si>
    <t>ショーツ</t>
    <phoneticPr fontId="2"/>
  </si>
  <si>
    <t>郡  市  名</t>
    <rPh sb="0" eb="1">
      <t>グン</t>
    </rPh>
    <rPh sb="3" eb="4">
      <t>シ</t>
    </rPh>
    <rPh sb="6" eb="7">
      <t>メイ</t>
    </rPh>
    <phoneticPr fontId="2"/>
  </si>
  <si>
    <t>フィールドプレーヤー</t>
    <phoneticPr fontId="2"/>
  </si>
  <si>
    <t>ゴールキーパー</t>
    <phoneticPr fontId="2"/>
  </si>
  <si>
    <t>役　員　名</t>
    <rPh sb="0" eb="1">
      <t>ヤク</t>
    </rPh>
    <rPh sb="2" eb="3">
      <t>イン</t>
    </rPh>
    <rPh sb="4" eb="5">
      <t>メイ</t>
    </rPh>
    <phoneticPr fontId="2"/>
  </si>
  <si>
    <t>主　 将　 名</t>
    <rPh sb="0" eb="1">
      <t>オモ</t>
    </rPh>
    <rPh sb="3" eb="4">
      <t>ショウ</t>
    </rPh>
    <rPh sb="6" eb="7">
      <t>メイ</t>
    </rPh>
    <phoneticPr fontId="2"/>
  </si>
  <si>
    <t>氏                   名</t>
    <rPh sb="0" eb="1">
      <t>シ</t>
    </rPh>
    <rPh sb="20" eb="21">
      <t>メイ</t>
    </rPh>
    <phoneticPr fontId="2"/>
  </si>
  <si>
    <t>　　　印</t>
    <rPh sb="3" eb="4">
      <t>イン</t>
    </rPh>
    <phoneticPr fontId="2"/>
  </si>
  <si>
    <t>　　↓　合同チームは学校名を連記し
         監督，コーチ名は代表者名を入　
　　　　 力してください。</t>
    <rPh sb="4" eb="6">
      <t>ゴウドウ</t>
    </rPh>
    <rPh sb="10" eb="12">
      <t>ガッコウ</t>
    </rPh>
    <rPh sb="11" eb="13">
      <t>コウメイ</t>
    </rPh>
    <rPh sb="14" eb="16">
      <t>レンキ</t>
    </rPh>
    <rPh sb="27" eb="29">
      <t>カントク</t>
    </rPh>
    <rPh sb="33" eb="34">
      <t>メイ</t>
    </rPh>
    <rPh sb="35" eb="38">
      <t>ダイヒョウシャ</t>
    </rPh>
    <rPh sb="38" eb="39">
      <t>メイ</t>
    </rPh>
    <rPh sb="40" eb="41">
      <t>イ</t>
    </rPh>
    <rPh sb="48" eb="49">
      <t>チカラ</t>
    </rPh>
    <phoneticPr fontId="2"/>
  </si>
  <si>
    <t>外部コーチ名</t>
    <rPh sb="0" eb="2">
      <t>ガイブ</t>
    </rPh>
    <rPh sb="5" eb="6">
      <t>メイ</t>
    </rPh>
    <phoneticPr fontId="2"/>
  </si>
  <si>
    <t>外部コーチ任命承認願</t>
    <rPh sb="0" eb="2">
      <t>ガイブ</t>
    </rPh>
    <rPh sb="5" eb="7">
      <t>ニンメイ</t>
    </rPh>
    <rPh sb="7" eb="9">
      <t>ショウニン</t>
    </rPh>
    <rPh sb="9" eb="10">
      <t>ネガ</t>
    </rPh>
    <phoneticPr fontId="2"/>
  </si>
  <si>
    <t>性別</t>
    <rPh sb="0" eb="2">
      <t>セイベツ</t>
    </rPh>
    <phoneticPr fontId="2"/>
  </si>
  <si>
    <t>職業</t>
    <rPh sb="0" eb="2">
      <t>ショクギョウ</t>
    </rPh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</si>
  <si>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</si>
  <si>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</si>
  <si>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r>
      <t>　</t>
    </r>
    <r>
      <rPr>
        <sz val="14"/>
        <rFont val="ＭＳ Ｐゴシック"/>
        <family val="3"/>
        <charset val="128"/>
      </rPr>
      <t>上記の者をコーチとして任命いたしますので，承認願います。</t>
    </r>
    <rPh sb="1" eb="3">
      <t>ジョウキ</t>
    </rPh>
    <rPh sb="4" eb="5">
      <t>モノ</t>
    </rPh>
    <rPh sb="12" eb="14">
      <t>ニンメイ</t>
    </rPh>
    <rPh sb="22" eb="24">
      <t>ショウニン</t>
    </rPh>
    <rPh sb="24" eb="25">
      <t>ネガ</t>
    </rPh>
    <phoneticPr fontId="2"/>
  </si>
  <si>
    <t>学  校  名</t>
    <rPh sb="0" eb="1">
      <t>ガク</t>
    </rPh>
    <rPh sb="3" eb="4">
      <t>コウ</t>
    </rPh>
    <rPh sb="6" eb="7">
      <t>メイ</t>
    </rPh>
    <phoneticPr fontId="2"/>
  </si>
  <si>
    <t>学校長名</t>
    <rPh sb="0" eb="2">
      <t>ガッコウ</t>
    </rPh>
    <rPh sb="2" eb="3">
      <t>チョウ</t>
    </rPh>
    <rPh sb="3" eb="4">
      <t>メイ</t>
    </rPh>
    <phoneticPr fontId="2"/>
  </si>
  <si>
    <t>公印</t>
    <rPh sb="0" eb="2">
      <t>コウイン</t>
    </rPh>
    <phoneticPr fontId="2"/>
  </si>
  <si>
    <t>リスト３</t>
  </si>
  <si>
    <t>男</t>
    <rPh sb="0" eb="1">
      <t>オトコ</t>
    </rPh>
    <phoneticPr fontId="2"/>
  </si>
  <si>
    <t>女</t>
    <rPh sb="0" eb="1">
      <t>オンナ</t>
    </rPh>
    <phoneticPr fontId="2"/>
  </si>
  <si>
    <t>　↑　外部コーチの承認が必要な場合は，ここも入力してください。</t>
    <rPh sb="3" eb="5">
      <t>ガイブ</t>
    </rPh>
    <rPh sb="9" eb="11">
      <t>ショウニン</t>
    </rPh>
    <rPh sb="12" eb="14">
      <t>ヒツヨウ</t>
    </rPh>
    <rPh sb="15" eb="17">
      <t>バアイ</t>
    </rPh>
    <rPh sb="22" eb="24">
      <t>ニュウリョク</t>
    </rPh>
    <phoneticPr fontId="2"/>
  </si>
  <si>
    <t>郡　市　名</t>
    <rPh sb="0" eb="1">
      <t>グン</t>
    </rPh>
    <rPh sb="2" eb="3">
      <t>シ</t>
    </rPh>
    <rPh sb="4" eb="5">
      <t>メイ</t>
    </rPh>
    <phoneticPr fontId="2"/>
  </si>
  <si>
    <t>・本部用　・審判用　・相手用　・記録員用</t>
    <rPh sb="1" eb="3">
      <t>ホンブ</t>
    </rPh>
    <rPh sb="3" eb="4">
      <t>ヨウ</t>
    </rPh>
    <rPh sb="6" eb="8">
      <t>シンパン</t>
    </rPh>
    <rPh sb="8" eb="9">
      <t>ヨウ</t>
    </rPh>
    <rPh sb="11" eb="13">
      <t>アイテ</t>
    </rPh>
    <rPh sb="13" eb="14">
      <t>ヨウ</t>
    </rPh>
    <rPh sb="16" eb="19">
      <t>キロクイン</t>
    </rPh>
    <rPh sb="19" eb="20">
      <t>ヨウ</t>
    </rPh>
    <phoneticPr fontId="2"/>
  </si>
  <si>
    <t>試合開始６０分前までに４部を本部に提出する。</t>
    <rPh sb="0" eb="2">
      <t>シアイ</t>
    </rPh>
    <rPh sb="2" eb="4">
      <t>カイシ</t>
    </rPh>
    <rPh sb="6" eb="7">
      <t>フン</t>
    </rPh>
    <rPh sb="7" eb="8">
      <t>マエ</t>
    </rPh>
    <rPh sb="12" eb="13">
      <t>ブ</t>
    </rPh>
    <rPh sb="13" eb="14">
      <t>ホンブ</t>
    </rPh>
    <rPh sb="14" eb="16">
      <t>ホンブ</t>
    </rPh>
    <rPh sb="17" eb="19">
      <t>テイシュツ</t>
    </rPh>
    <phoneticPr fontId="2"/>
  </si>
  <si>
    <t>学校（チーム）名</t>
    <rPh sb="0" eb="2">
      <t>ガッコウ</t>
    </rPh>
    <rPh sb="7" eb="8">
      <t>ナ</t>
    </rPh>
    <phoneticPr fontId="14"/>
  </si>
  <si>
    <t>校長（代表者）名１</t>
    <rPh sb="0" eb="2">
      <t>コウチョウ</t>
    </rPh>
    <rPh sb="3" eb="6">
      <t>ダイヒョウシャ</t>
    </rPh>
    <rPh sb="7" eb="8">
      <t>メイ</t>
    </rPh>
    <phoneticPr fontId="2"/>
  </si>
  <si>
    <t>校長（代表者）名２</t>
    <rPh sb="0" eb="2">
      <t>コウチョウ</t>
    </rPh>
    <rPh sb="3" eb="6">
      <t>ダイヒョウシャ</t>
    </rPh>
    <rPh sb="7" eb="8">
      <t>メイ</t>
    </rPh>
    <phoneticPr fontId="2"/>
  </si>
  <si>
    <t>校長（代表者）名３</t>
    <rPh sb="0" eb="2">
      <t>コウチョウ</t>
    </rPh>
    <rPh sb="3" eb="6">
      <t>ダイヒョウシャ</t>
    </rPh>
    <rPh sb="7" eb="8">
      <t>メイ</t>
    </rPh>
    <phoneticPr fontId="2"/>
  </si>
  <si>
    <t>学　校　（ チ ー ム ）　名</t>
    <rPh sb="0" eb="1">
      <t>ガク</t>
    </rPh>
    <rPh sb="2" eb="3">
      <t>コウ</t>
    </rPh>
    <rPh sb="14" eb="15">
      <t>メイ</t>
    </rPh>
    <phoneticPr fontId="2"/>
  </si>
  <si>
    <t>校  長　( 代 表 者 )　名</t>
    <rPh sb="0" eb="1">
      <t>コウ</t>
    </rPh>
    <rPh sb="3" eb="4">
      <t>チョウ</t>
    </rPh>
    <rPh sb="7" eb="8">
      <t>ダイ</t>
    </rPh>
    <rPh sb="9" eb="10">
      <t>オモテ</t>
    </rPh>
    <rPh sb="11" eb="12">
      <t>モノ</t>
    </rPh>
    <rPh sb="15" eb="16">
      <t>メイ</t>
    </rPh>
    <phoneticPr fontId="2"/>
  </si>
  <si>
    <t>校  長 （ 代 表 者 ） 名</t>
    <rPh sb="0" eb="1">
      <t>コウ</t>
    </rPh>
    <rPh sb="3" eb="4">
      <t>チョウ</t>
    </rPh>
    <rPh sb="7" eb="8">
      <t>ダイ</t>
    </rPh>
    <rPh sb="9" eb="10">
      <t>オモテ</t>
    </rPh>
    <rPh sb="11" eb="12">
      <t>モノ</t>
    </rPh>
    <rPh sb="15" eb="16">
      <t>メイ</t>
    </rPh>
    <phoneticPr fontId="2"/>
  </si>
  <si>
    <t>校  長 （ 代 表 者 ） 名</t>
    <rPh sb="0" eb="1">
      <t>コウ</t>
    </rPh>
    <rPh sb="3" eb="4">
      <t>チョウ</t>
    </rPh>
    <rPh sb="7" eb="8">
      <t>ダイ</t>
    </rPh>
    <rPh sb="9" eb="10">
      <t>オモテ</t>
    </rPh>
    <rPh sb="11" eb="12">
      <t>モノ</t>
    </rPh>
    <rPh sb="15" eb="16">
      <t>ナ</t>
    </rPh>
    <phoneticPr fontId="2"/>
  </si>
  <si>
    <t>学校名
チーム名</t>
    <rPh sb="0" eb="3">
      <t>ガッコウメイ</t>
    </rPh>
    <rPh sb="7" eb="8">
      <t>メイ</t>
    </rPh>
    <phoneticPr fontId="14"/>
  </si>
  <si>
    <t>選手・ユニフォーム・監督・コーチ・役員変更届</t>
    <phoneticPr fontId="2"/>
  </si>
  <si>
    <t>選手変更届</t>
    <rPh sb="0" eb="2">
      <t>センシュ</t>
    </rPh>
    <rPh sb="2" eb="5">
      <t>ヘンコウトドケ</t>
    </rPh>
    <phoneticPr fontId="2"/>
  </si>
  <si>
    <t>削除する選手</t>
    <phoneticPr fontId="2"/>
  </si>
  <si>
    <t>位置</t>
    <rPh sb="0" eb="2">
      <t>イチ</t>
    </rPh>
    <phoneticPr fontId="2"/>
  </si>
  <si>
    <t>学年</t>
  </si>
  <si>
    <t>氏名</t>
    <phoneticPr fontId="2"/>
  </si>
  <si>
    <t>印</t>
    <rPh sb="0" eb="1">
      <t>イン</t>
    </rPh>
    <phoneticPr fontId="2"/>
  </si>
  <si>
    <t>新しく登録する選手</t>
    <phoneticPr fontId="2"/>
  </si>
  <si>
    <t>ユニフォーム変更届</t>
    <rPh sb="6" eb="9">
      <t>ヘンコウトドケ</t>
    </rPh>
    <phoneticPr fontId="2"/>
  </si>
  <si>
    <t>正（色）</t>
    <rPh sb="0" eb="1">
      <t>セイ</t>
    </rPh>
    <rPh sb="2" eb="3">
      <t>イロ</t>
    </rPh>
    <phoneticPr fontId="2"/>
  </si>
  <si>
    <t>副（色）</t>
    <rPh sb="0" eb="1">
      <t>フク</t>
    </rPh>
    <rPh sb="2" eb="3">
      <t>イロ</t>
    </rPh>
    <phoneticPr fontId="2"/>
  </si>
  <si>
    <t>パンツ</t>
    <phoneticPr fontId="2"/>
  </si>
  <si>
    <t>フィールド・プレーヤー</t>
    <phoneticPr fontId="2"/>
  </si>
  <si>
    <t>ゴール・キーパー</t>
    <phoneticPr fontId="2"/>
  </si>
  <si>
    <t>監督・コーチ・役員変更届</t>
    <phoneticPr fontId="2"/>
  </si>
  <si>
    <t>監督</t>
    <rPh sb="0" eb="2">
      <t>カントク</t>
    </rPh>
    <phoneticPr fontId="2"/>
  </si>
  <si>
    <t>コーチ</t>
    <phoneticPr fontId="2"/>
  </si>
  <si>
    <t>役員</t>
    <rPh sb="0" eb="2">
      <t>ヤクイン</t>
    </rPh>
    <phoneticPr fontId="2"/>
  </si>
  <si>
    <t>削除する監督・コーチ・役員</t>
    <phoneticPr fontId="2"/>
  </si>
  <si>
    <t>新しく登録する監督・コーチ・役員</t>
    <phoneticPr fontId="2"/>
  </si>
  <si>
    <t>所属中学校</t>
    <rPh sb="0" eb="2">
      <t>ショゾク</t>
    </rPh>
    <rPh sb="2" eb="5">
      <t>チュウガッコウ</t>
    </rPh>
    <phoneticPr fontId="2"/>
  </si>
  <si>
    <t>チーム名（校名連記）</t>
    <rPh sb="3" eb="4">
      <t>メイ</t>
    </rPh>
    <rPh sb="5" eb="7">
      <t>コウメイ</t>
    </rPh>
    <rPh sb="7" eb="9">
      <t>レンキ</t>
    </rPh>
    <phoneticPr fontId="2"/>
  </si>
  <si>
    <t>所属中学校</t>
    <rPh sb="0" eb="2">
      <t>ショゾク</t>
    </rPh>
    <rPh sb="2" eb="3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</si>
</sst>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F800]dddd\,\ mmmm\ dd\,\ yyyy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HGPｺﾞｼｯｸM"/>
      <family val="3"/>
      <charset val="128"/>
    </font>
    <font>
      <sz val="11"/>
      <name val="HGPｺﾞｼｯｸM"/>
      <family val="3"/>
      <charset val="128"/>
    </font>
    <font>
      <sz val="13"/>
      <name val="HGPｺﾞｼｯｸM"/>
      <family val="3"/>
      <charset val="128"/>
    </font>
    <font>
      <sz val="9"/>
      <name val="HGPｺﾞｼｯｸM"/>
      <family val="3"/>
      <charset val="128"/>
    </font>
    <font>
      <sz val="12"/>
      <name val="HGPｺﾞｼｯｸM"/>
      <family val="3"/>
      <charset val="128"/>
    </font>
    <font>
      <sz val="16"/>
      <name val="HGPｺﾞｼｯｸM"/>
      <family val="3"/>
      <charset val="128"/>
    </font>
    <font>
      <sz val="18"/>
      <name val="HGPｺﾞｼｯｸM"/>
      <family val="3"/>
      <charset val="128"/>
    </font>
    <font>
      <b/>
      <i/>
      <sz val="12"/>
      <name val="HGPｺﾞｼｯｸM"/>
      <family val="3"/>
      <charset val="128"/>
    </font>
    <font>
      <sz val="10"/>
      <name val="HGPｺﾞｼｯｸM"/>
      <family val="3"/>
      <charset val="128"/>
    </font>
    <font>
      <sz val="14"/>
      <name val="HGPｺﾞｼｯｸM"/>
      <family val="3"/>
      <charset val="128"/>
    </font>
    <font>
      <sz val="10.5"/>
      <name val="HGPｺﾞｼｯｸM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8"/>
      <name val="HG創英角ｺﾞｼｯｸUB"/>
      <family val="3"/>
      <charset val="128"/>
    </font>
    <font>
      <sz val="9"/>
      <name val="ＭＳ Ｐゴシック"/>
      <family val="3"/>
      <charset val="128"/>
    </font>
    <font>
      <sz val="18"/>
      <name val="ＭＳ 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478">
    <xf numFmtId="0" fontId="0" fillId="0" borderId="0" xfId="0">
      <alignment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1" xfId="2" applyFont="1" applyBorder="1" applyAlignment="1">
      <alignment vertical="center"/>
    </xf>
    <xf numFmtId="0" fontId="4" fillId="0" borderId="12" xfId="2" applyFont="1" applyBorder="1" applyAlignment="1">
      <alignment vertical="center"/>
    </xf>
    <xf numFmtId="0" fontId="4" fillId="0" borderId="5" xfId="2" applyFont="1" applyBorder="1" applyAlignment="1">
      <alignment vertical="center"/>
    </xf>
    <xf numFmtId="0" fontId="4" fillId="0" borderId="13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4" fillId="0" borderId="13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horizontal="center" vertical="center" shrinkToFit="1"/>
    </xf>
    <xf numFmtId="0" fontId="4" fillId="0" borderId="17" xfId="2" applyFont="1" applyBorder="1" applyAlignment="1">
      <alignment horizontal="center" vertical="center"/>
    </xf>
    <xf numFmtId="0" fontId="4" fillId="0" borderId="18" xfId="2" applyFont="1" applyBorder="1" applyAlignment="1">
      <alignment vertical="center"/>
    </xf>
    <xf numFmtId="0" fontId="4" fillId="0" borderId="7" xfId="2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5" fillId="0" borderId="0" xfId="0" applyFont="1" applyAlignment="1" applyProtection="1">
      <alignment horizontal="center" vertical="center" shrinkToFit="1"/>
      <protection locked="0"/>
    </xf>
    <xf numFmtId="0" fontId="16" fillId="0" borderId="0" xfId="0" applyFont="1" applyAlignment="1" applyProtection="1">
      <alignment horizontal="distributed" vertical="center" shrinkToFit="1"/>
      <protection locked="0"/>
    </xf>
    <xf numFmtId="0" fontId="16" fillId="0" borderId="0" xfId="0" applyFont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6" fillId="2" borderId="11" xfId="0" applyFont="1" applyFill="1" applyBorder="1" applyAlignment="1" applyProtection="1">
      <alignment horizontal="distributed" vertical="center" shrinkToFit="1"/>
      <protection locked="0"/>
    </xf>
    <xf numFmtId="0" fontId="0" fillId="0" borderId="23" xfId="0" applyBorder="1">
      <alignment vertical="center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>
      <alignment vertical="center"/>
    </xf>
    <xf numFmtId="0" fontId="0" fillId="3" borderId="25" xfId="0" applyFill="1" applyBorder="1">
      <alignment vertical="center"/>
    </xf>
    <xf numFmtId="0" fontId="0" fillId="0" borderId="26" xfId="0" applyBorder="1">
      <alignment vertical="center"/>
    </xf>
    <xf numFmtId="0" fontId="0" fillId="2" borderId="27" xfId="0" applyFill="1" applyBorder="1">
      <alignment vertical="center"/>
    </xf>
    <xf numFmtId="0" fontId="0" fillId="0" borderId="28" xfId="0" applyBorder="1">
      <alignment vertical="center"/>
    </xf>
    <xf numFmtId="0" fontId="16" fillId="0" borderId="28" xfId="0" applyFont="1" applyBorder="1" applyAlignment="1" applyProtection="1">
      <alignment horizontal="distributed" vertical="center" shrinkToFit="1"/>
      <protection locked="0"/>
    </xf>
    <xf numFmtId="0" fontId="0" fillId="0" borderId="29" xfId="0" applyBorder="1">
      <alignment vertical="center"/>
    </xf>
    <xf numFmtId="0" fontId="4" fillId="0" borderId="30" xfId="2" applyFont="1" applyBorder="1" applyAlignment="1">
      <alignment vertical="center"/>
    </xf>
    <xf numFmtId="0" fontId="4" fillId="0" borderId="31" xfId="2" applyFont="1" applyBorder="1" applyAlignment="1">
      <alignment horizontal="center" vertical="center"/>
    </xf>
    <xf numFmtId="0" fontId="4" fillId="0" borderId="32" xfId="2" applyFont="1" applyBorder="1" applyAlignment="1">
      <alignment vertical="center"/>
    </xf>
    <xf numFmtId="0" fontId="4" fillId="0" borderId="12" xfId="2" applyFont="1" applyBorder="1" applyAlignment="1">
      <alignment horizontal="center" vertical="center"/>
    </xf>
    <xf numFmtId="0" fontId="4" fillId="0" borderId="33" xfId="2" applyFont="1" applyBorder="1" applyAlignment="1">
      <alignment horizontal="center" vertical="center"/>
    </xf>
    <xf numFmtId="0" fontId="4" fillId="0" borderId="34" xfId="2" applyFont="1" applyBorder="1" applyAlignment="1">
      <alignment horizontal="center" vertical="center"/>
    </xf>
    <xf numFmtId="0" fontId="0" fillId="3" borderId="9" xfId="0" applyFill="1" applyBorder="1" applyAlignment="1" applyProtection="1">
      <alignment horizontal="center" vertical="center" shrinkToFit="1"/>
      <protection locked="0"/>
    </xf>
    <xf numFmtId="0" fontId="0" fillId="3" borderId="12" xfId="0" applyFill="1" applyBorder="1" applyAlignment="1" applyProtection="1">
      <alignment horizontal="center" vertical="center" shrinkToFit="1"/>
      <protection locked="0"/>
    </xf>
    <xf numFmtId="0" fontId="0" fillId="3" borderId="13" xfId="0" applyFill="1" applyBorder="1" applyAlignment="1" applyProtection="1">
      <alignment horizontal="center" vertical="center" shrinkToFit="1"/>
      <protection locked="0"/>
    </xf>
    <xf numFmtId="0" fontId="0" fillId="3" borderId="11" xfId="0" applyFill="1" applyBorder="1" applyAlignment="1" applyProtection="1">
      <alignment horizontal="center" vertical="center" shrinkToFit="1"/>
      <protection locked="0"/>
    </xf>
    <xf numFmtId="0" fontId="0" fillId="2" borderId="11" xfId="0" applyFill="1" applyBorder="1" applyAlignment="1" applyProtection="1">
      <alignment horizontal="center" vertical="center" shrinkToFit="1"/>
      <protection locked="0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4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4" fillId="0" borderId="0" xfId="2" applyFont="1" applyAlignment="1" applyProtection="1">
      <alignment horizontal="center" vertical="center"/>
      <protection locked="0"/>
    </xf>
    <xf numFmtId="0" fontId="4" fillId="0" borderId="1" xfId="2" applyFont="1" applyBorder="1" applyAlignment="1" applyProtection="1">
      <alignment horizontal="center" vertical="center"/>
      <protection locked="0"/>
    </xf>
    <xf numFmtId="0" fontId="4" fillId="0" borderId="2" xfId="2" applyFont="1" applyBorder="1" applyAlignment="1" applyProtection="1">
      <alignment horizontal="center" vertical="center"/>
      <protection locked="0"/>
    </xf>
    <xf numFmtId="0" fontId="4" fillId="0" borderId="3" xfId="2" applyFont="1" applyBorder="1" applyAlignment="1" applyProtection="1">
      <alignment horizontal="center" vertical="center"/>
      <protection locked="0"/>
    </xf>
    <xf numFmtId="0" fontId="4" fillId="0" borderId="17" xfId="2" applyFont="1" applyBorder="1" applyAlignment="1" applyProtection="1">
      <alignment horizontal="center" vertical="center"/>
      <protection locked="0"/>
    </xf>
    <xf numFmtId="0" fontId="4" fillId="0" borderId="4" xfId="2" applyFont="1" applyBorder="1" applyAlignment="1" applyProtection="1">
      <alignment horizontal="center" vertical="center"/>
      <protection locked="0"/>
    </xf>
    <xf numFmtId="0" fontId="4" fillId="0" borderId="5" xfId="2" applyFont="1" applyBorder="1" applyAlignment="1" applyProtection="1">
      <alignment horizontal="center" vertical="center"/>
      <protection locked="0"/>
    </xf>
    <xf numFmtId="0" fontId="4" fillId="0" borderId="8" xfId="2" applyFont="1" applyBorder="1" applyAlignment="1" applyProtection="1">
      <alignment horizontal="center" vertical="center"/>
      <protection locked="0"/>
    </xf>
    <xf numFmtId="0" fontId="4" fillId="0" borderId="7" xfId="2" applyFont="1" applyBorder="1" applyAlignment="1" applyProtection="1">
      <alignment horizontal="center" vertical="center"/>
      <protection locked="0"/>
    </xf>
    <xf numFmtId="0" fontId="4" fillId="0" borderId="30" xfId="2" applyFont="1" applyBorder="1" applyAlignment="1" applyProtection="1">
      <alignment vertical="center"/>
      <protection locked="0"/>
    </xf>
    <xf numFmtId="0" fontId="4" fillId="0" borderId="18" xfId="2" applyFont="1" applyBorder="1" applyAlignment="1" applyProtection="1">
      <alignment vertical="center"/>
      <protection locked="0"/>
    </xf>
    <xf numFmtId="0" fontId="4" fillId="0" borderId="15" xfId="2" applyFont="1" applyBorder="1" applyAlignment="1" applyProtection="1">
      <alignment horizontal="center" vertical="center"/>
      <protection locked="0"/>
    </xf>
    <xf numFmtId="0" fontId="4" fillId="0" borderId="31" xfId="2" applyFont="1" applyBorder="1" applyAlignment="1" applyProtection="1">
      <alignment horizontal="center" vertical="center"/>
      <protection locked="0"/>
    </xf>
    <xf numFmtId="0" fontId="4" fillId="0" borderId="32" xfId="2" applyFont="1" applyBorder="1" applyAlignment="1" applyProtection="1">
      <alignment vertical="center"/>
      <protection locked="0"/>
    </xf>
    <xf numFmtId="0" fontId="4" fillId="0" borderId="6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4" fillId="0" borderId="10" xfId="2" applyFont="1" applyBorder="1" applyAlignment="1" applyProtection="1">
      <alignment horizontal="center" vertical="center"/>
      <protection locked="0"/>
    </xf>
    <xf numFmtId="0" fontId="8" fillId="0" borderId="11" xfId="2" applyFont="1" applyBorder="1" applyAlignment="1" applyProtection="1">
      <alignment horizontal="center" vertical="center"/>
      <protection locked="0"/>
    </xf>
    <xf numFmtId="0" fontId="4" fillId="0" borderId="11" xfId="2" applyFont="1" applyBorder="1" applyAlignment="1" applyProtection="1">
      <alignment horizontal="center" vertical="center"/>
      <protection locked="0"/>
    </xf>
    <xf numFmtId="0" fontId="4" fillId="0" borderId="11" xfId="2" applyFont="1" applyBorder="1" applyAlignment="1" applyProtection="1">
      <alignment vertical="center"/>
      <protection locked="0"/>
    </xf>
    <xf numFmtId="0" fontId="4" fillId="0" borderId="12" xfId="2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4" fillId="0" borderId="5" xfId="2" applyFont="1" applyBorder="1" applyAlignment="1" applyProtection="1">
      <alignment vertical="center"/>
      <protection locked="0"/>
    </xf>
    <xf numFmtId="0" fontId="4" fillId="0" borderId="13" xfId="2" applyFont="1" applyBorder="1" applyAlignment="1" applyProtection="1">
      <alignment vertical="center"/>
      <protection locked="0"/>
    </xf>
    <xf numFmtId="0" fontId="10" fillId="0" borderId="0" xfId="2" applyFont="1" applyAlignment="1" applyProtection="1">
      <alignment vertical="center"/>
      <protection locked="0"/>
    </xf>
    <xf numFmtId="0" fontId="4" fillId="0" borderId="13" xfId="2" applyFont="1" applyBorder="1" applyAlignment="1" applyProtection="1">
      <alignment horizontal="center" vertical="center"/>
      <protection locked="0"/>
    </xf>
    <xf numFmtId="0" fontId="4" fillId="0" borderId="14" xfId="2" applyFont="1" applyBorder="1" applyAlignment="1" applyProtection="1">
      <alignment horizontal="center" vertical="center"/>
      <protection locked="0"/>
    </xf>
    <xf numFmtId="0" fontId="4" fillId="0" borderId="34" xfId="2" applyFont="1" applyBorder="1" applyAlignment="1" applyProtection="1">
      <alignment horizontal="center" vertical="center"/>
      <protection locked="0"/>
    </xf>
    <xf numFmtId="0" fontId="4" fillId="0" borderId="12" xfId="2" applyFont="1" applyBorder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4" fillId="0" borderId="38" xfId="0" applyFont="1" applyBorder="1" applyProtection="1">
      <alignment vertical="center"/>
      <protection locked="0"/>
    </xf>
    <xf numFmtId="0" fontId="4" fillId="0" borderId="37" xfId="0" applyFont="1" applyBorder="1" applyProtection="1">
      <alignment vertical="center"/>
      <protection locked="0"/>
    </xf>
    <xf numFmtId="0" fontId="4" fillId="0" borderId="39" xfId="0" applyFont="1" applyBorder="1" applyProtection="1">
      <alignment vertical="center"/>
      <protection locked="0"/>
    </xf>
    <xf numFmtId="0" fontId="4" fillId="0" borderId="35" xfId="0" applyFont="1" applyBorder="1" applyProtection="1">
      <alignment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Protection="1">
      <alignment vertical="center"/>
      <protection locked="0"/>
    </xf>
    <xf numFmtId="0" fontId="4" fillId="0" borderId="36" xfId="0" applyFont="1" applyBorder="1" applyProtection="1">
      <alignment vertical="center"/>
      <protection locked="0"/>
    </xf>
    <xf numFmtId="0" fontId="17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3" borderId="11" xfId="0" applyFill="1" applyBorder="1" applyAlignment="1" applyProtection="1">
      <alignment horizontal="left" vertical="center" shrinkToFit="1"/>
      <protection locked="0"/>
    </xf>
    <xf numFmtId="0" fontId="9" fillId="0" borderId="36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36" xfId="0" applyFont="1" applyBorder="1">
      <alignment vertical="center"/>
    </xf>
    <xf numFmtId="0" fontId="12" fillId="0" borderId="0" xfId="0" applyFont="1">
      <alignment vertical="center"/>
    </xf>
    <xf numFmtId="0" fontId="12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>
      <alignment vertical="center"/>
    </xf>
    <xf numFmtId="0" fontId="4" fillId="0" borderId="37" xfId="0" applyFont="1" applyBorder="1">
      <alignment vertical="center"/>
    </xf>
    <xf numFmtId="0" fontId="4" fillId="0" borderId="39" xfId="0" applyFont="1" applyBorder="1">
      <alignment vertical="center"/>
    </xf>
    <xf numFmtId="0" fontId="4" fillId="0" borderId="35" xfId="0" applyFont="1" applyBorder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40" xfId="0" applyFont="1" applyBorder="1">
      <alignment vertical="center"/>
    </xf>
    <xf numFmtId="0" fontId="0" fillId="0" borderId="36" xfId="0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6" fillId="0" borderId="36" xfId="0" applyFont="1" applyBorder="1" applyAlignment="1">
      <alignment horizontal="right" vertical="center"/>
    </xf>
    <xf numFmtId="0" fontId="4" fillId="0" borderId="41" xfId="0" applyFont="1" applyBorder="1">
      <alignment vertical="center"/>
    </xf>
    <xf numFmtId="0" fontId="0" fillId="0" borderId="42" xfId="0" applyBorder="1" applyAlignment="1">
      <alignment horizontal="center" vertical="center"/>
    </xf>
    <xf numFmtId="0" fontId="0" fillId="3" borderId="16" xfId="0" applyFill="1" applyBorder="1" applyProtection="1">
      <alignment vertical="center"/>
      <protection locked="0"/>
    </xf>
    <xf numFmtId="0" fontId="0" fillId="0" borderId="4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0" xfId="0" applyBorder="1" applyAlignment="1">
      <alignment vertical="center" shrinkToFit="1"/>
    </xf>
    <xf numFmtId="0" fontId="0" fillId="0" borderId="43" xfId="0" applyBorder="1">
      <alignment vertical="center"/>
    </xf>
    <xf numFmtId="0" fontId="0" fillId="0" borderId="32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4" fillId="0" borderId="39" xfId="0" applyFont="1" applyBorder="1">
      <alignment vertical="center"/>
    </xf>
    <xf numFmtId="0" fontId="24" fillId="0" borderId="50" xfId="0" applyFont="1" applyBorder="1">
      <alignment vertical="center"/>
    </xf>
    <xf numFmtId="0" fontId="24" fillId="0" borderId="35" xfId="0" applyFont="1" applyBorder="1">
      <alignment vertical="center"/>
    </xf>
    <xf numFmtId="0" fontId="0" fillId="0" borderId="40" xfId="0" applyBorder="1">
      <alignment vertical="center"/>
    </xf>
    <xf numFmtId="0" fontId="23" fillId="0" borderId="0" xfId="0" applyFont="1" applyAlignment="1">
      <alignment horizontal="center"/>
    </xf>
    <xf numFmtId="0" fontId="23" fillId="0" borderId="0" xfId="0" applyFont="1" applyAlignment="1"/>
    <xf numFmtId="0" fontId="25" fillId="0" borderId="28" xfId="0" applyFont="1" applyBorder="1">
      <alignment vertical="center"/>
    </xf>
    <xf numFmtId="0" fontId="25" fillId="0" borderId="0" xfId="0" applyFont="1">
      <alignment vertical="center"/>
    </xf>
    <xf numFmtId="0" fontId="0" fillId="0" borderId="38" xfId="0" applyBorder="1">
      <alignment vertical="center"/>
    </xf>
    <xf numFmtId="0" fontId="0" fillId="0" borderId="11" xfId="0" applyBorder="1">
      <alignment vertical="center"/>
    </xf>
    <xf numFmtId="0" fontId="23" fillId="0" borderId="0" xfId="0" applyFont="1" applyAlignment="1">
      <alignment horizontal="center" vertical="center"/>
    </xf>
    <xf numFmtId="177" fontId="23" fillId="0" borderId="0" xfId="0" applyNumberFormat="1" applyFont="1" applyAlignment="1">
      <alignment horizontal="center" vertical="center"/>
    </xf>
    <xf numFmtId="0" fontId="23" fillId="0" borderId="0" xfId="0" applyFont="1">
      <alignment vertical="center"/>
    </xf>
    <xf numFmtId="0" fontId="23" fillId="0" borderId="43" xfId="0" applyFont="1" applyBorder="1">
      <alignment vertical="center"/>
    </xf>
    <xf numFmtId="0" fontId="23" fillId="0" borderId="32" xfId="0" applyFont="1" applyBorder="1">
      <alignment vertical="center"/>
    </xf>
    <xf numFmtId="0" fontId="30" fillId="0" borderId="0" xfId="0" applyFo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>
      <alignment vertical="center"/>
    </xf>
    <xf numFmtId="0" fontId="23" fillId="0" borderId="10" xfId="0" applyFont="1" applyBorder="1">
      <alignment vertical="center"/>
    </xf>
    <xf numFmtId="0" fontId="23" fillId="0" borderId="11" xfId="0" applyFont="1" applyBorder="1">
      <alignment vertical="center"/>
    </xf>
    <xf numFmtId="0" fontId="23" fillId="0" borderId="12" xfId="0" applyFont="1" applyBorder="1">
      <alignment vertical="center"/>
    </xf>
    <xf numFmtId="0" fontId="23" fillId="0" borderId="4" xfId="0" applyFont="1" applyBorder="1">
      <alignment vertical="center"/>
    </xf>
    <xf numFmtId="0" fontId="23" fillId="0" borderId="5" xfId="0" applyFont="1" applyBorder="1">
      <alignment vertical="center"/>
    </xf>
    <xf numFmtId="0" fontId="23" fillId="0" borderId="13" xfId="0" applyFont="1" applyBorder="1">
      <alignment vertical="center"/>
    </xf>
    <xf numFmtId="0" fontId="20" fillId="0" borderId="14" xfId="0" applyFont="1" applyBorder="1" applyAlignment="1">
      <alignment horizontal="center" vertical="center" shrinkToFit="1"/>
    </xf>
    <xf numFmtId="0" fontId="20" fillId="0" borderId="42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5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49" fontId="26" fillId="0" borderId="28" xfId="0" applyNumberFormat="1" applyFont="1" applyBorder="1" applyAlignment="1">
      <alignment horizontal="left" vertical="center" wrapText="1"/>
    </xf>
    <xf numFmtId="0" fontId="0" fillId="0" borderId="28" xfId="0" applyBorder="1">
      <alignment vertical="center"/>
    </xf>
    <xf numFmtId="0" fontId="0" fillId="3" borderId="5" xfId="0" applyFill="1" applyBorder="1" applyAlignment="1" applyProtection="1">
      <alignment horizontal="center" vertical="center" shrinkToFit="1"/>
      <protection locked="0"/>
    </xf>
    <xf numFmtId="0" fontId="0" fillId="3" borderId="13" xfId="0" applyFill="1" applyBorder="1" applyAlignment="1" applyProtection="1">
      <alignment horizontal="center" vertical="center" shrinkToFit="1"/>
      <protection locked="0"/>
    </xf>
    <xf numFmtId="0" fontId="0" fillId="3" borderId="11" xfId="0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/>
    </xf>
    <xf numFmtId="0" fontId="0" fillId="3" borderId="2" xfId="0" applyFill="1" applyBorder="1" applyAlignment="1" applyProtection="1">
      <alignment horizontal="center" vertical="center" shrinkToFit="1"/>
      <protection locked="0"/>
    </xf>
    <xf numFmtId="0" fontId="0" fillId="3" borderId="9" xfId="0" applyFill="1" applyBorder="1" applyAlignment="1" applyProtection="1">
      <alignment horizontal="center" vertical="center" shrinkToFit="1"/>
      <protection locked="0"/>
    </xf>
    <xf numFmtId="0" fontId="0" fillId="3" borderId="12" xfId="0" applyFill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>
      <alignment horizontal="left" vertical="center" shrinkToFit="1"/>
    </xf>
    <xf numFmtId="0" fontId="0" fillId="0" borderId="11" xfId="0" applyBorder="1" applyAlignment="1">
      <alignment vertical="center" shrinkToFit="1"/>
    </xf>
    <xf numFmtId="0" fontId="19" fillId="0" borderId="52" xfId="0" applyFont="1" applyBorder="1" applyAlignment="1">
      <alignment horizontal="center" vertical="center"/>
    </xf>
    <xf numFmtId="0" fontId="0" fillId="0" borderId="23" xfId="0" applyBorder="1">
      <alignment vertical="center"/>
    </xf>
    <xf numFmtId="20" fontId="0" fillId="3" borderId="11" xfId="0" applyNumberFormat="1" applyFill="1" applyBorder="1" applyAlignment="1" applyProtection="1">
      <alignment horizontal="center" vertical="center" shrinkToFit="1"/>
      <protection locked="0"/>
    </xf>
    <xf numFmtId="0" fontId="16" fillId="2" borderId="11" xfId="0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8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22" fillId="0" borderId="66" xfId="0" applyFont="1" applyBorder="1" applyAlignment="1">
      <alignment horizontal="center" vertical="center" shrinkToFit="1"/>
    </xf>
    <xf numFmtId="0" fontId="22" fillId="0" borderId="67" xfId="0" applyFont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2" fillId="0" borderId="37" xfId="0" applyFont="1" applyBorder="1" applyAlignment="1">
      <alignment horizontal="center" vertical="center" shrinkToFit="1"/>
    </xf>
    <xf numFmtId="0" fontId="22" fillId="0" borderId="74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6" fontId="23" fillId="0" borderId="0" xfId="0" applyNumberFormat="1" applyFont="1" applyAlignment="1">
      <alignment horizontal="left"/>
    </xf>
    <xf numFmtId="0" fontId="23" fillId="0" borderId="28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3" fillId="0" borderId="28" xfId="0" applyFont="1" applyBorder="1" applyAlignment="1" applyProtection="1">
      <alignment horizontal="center"/>
      <protection locked="0"/>
    </xf>
    <xf numFmtId="0" fontId="15" fillId="0" borderId="17" xfId="0" applyFont="1" applyBorder="1" applyAlignment="1">
      <alignment horizontal="center" vertical="center" shrinkToFit="1"/>
    </xf>
    <xf numFmtId="0" fontId="15" fillId="0" borderId="72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6" fillId="0" borderId="72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wrapText="1" shrinkToFit="1"/>
    </xf>
    <xf numFmtId="0" fontId="20" fillId="0" borderId="16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17" fillId="0" borderId="7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3" fillId="0" borderId="0" xfId="2" applyFont="1" applyAlignment="1">
      <alignment horizontal="center" vertical="center"/>
    </xf>
    <xf numFmtId="0" fontId="6" fillId="0" borderId="7" xfId="2" applyFont="1" applyBorder="1" applyAlignment="1">
      <alignment horizontal="center" vertical="center" wrapText="1"/>
    </xf>
    <xf numFmtId="0" fontId="6" fillId="0" borderId="49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 shrinkToFit="1"/>
    </xf>
    <xf numFmtId="0" fontId="4" fillId="0" borderId="30" xfId="2" applyFont="1" applyBorder="1" applyAlignment="1">
      <alignment horizontal="center" vertical="center" shrinkToFit="1"/>
    </xf>
    <xf numFmtId="0" fontId="4" fillId="0" borderId="17" xfId="2" applyFont="1" applyBorder="1" applyAlignment="1">
      <alignment horizontal="center" vertical="center"/>
    </xf>
    <xf numFmtId="0" fontId="4" fillId="0" borderId="72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0" fillId="0" borderId="72" xfId="0" applyBorder="1">
      <alignment vertical="center"/>
    </xf>
    <xf numFmtId="0" fontId="4" fillId="0" borderId="49" xfId="2" applyFont="1" applyBorder="1" applyAlignment="1">
      <alignment horizontal="center" vertical="center"/>
    </xf>
    <xf numFmtId="0" fontId="0" fillId="0" borderId="49" xfId="0" applyBorder="1">
      <alignment vertical="center"/>
    </xf>
    <xf numFmtId="20" fontId="7" fillId="0" borderId="17" xfId="2" applyNumberFormat="1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31" xfId="2" applyFont="1" applyBorder="1" applyAlignment="1">
      <alignment horizontal="center" vertical="center" shrinkToFit="1"/>
    </xf>
    <xf numFmtId="0" fontId="4" fillId="0" borderId="32" xfId="2" applyFont="1" applyBorder="1" applyAlignment="1">
      <alignment horizontal="center" vertical="center" shrinkToFit="1"/>
    </xf>
    <xf numFmtId="0" fontId="4" fillId="0" borderId="0" xfId="2" applyFont="1" applyAlignment="1">
      <alignment horizontal="left" vertical="top" wrapText="1"/>
    </xf>
    <xf numFmtId="0" fontId="4" fillId="0" borderId="1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43" xfId="2" applyFont="1" applyBorder="1" applyAlignment="1">
      <alignment horizontal="center" vertical="center"/>
    </xf>
    <xf numFmtId="0" fontId="0" fillId="0" borderId="43" xfId="0" applyBorder="1">
      <alignment vertical="center"/>
    </xf>
    <xf numFmtId="0" fontId="4" fillId="0" borderId="7" xfId="2" applyFont="1" applyBorder="1" applyAlignment="1">
      <alignment horizontal="center" vertical="center"/>
    </xf>
    <xf numFmtId="0" fontId="4" fillId="0" borderId="0" xfId="2" applyFont="1" applyAlignment="1">
      <alignment horizontal="right"/>
    </xf>
    <xf numFmtId="0" fontId="6" fillId="0" borderId="23" xfId="2" applyFont="1" applyBorder="1" applyAlignment="1">
      <alignment horizontal="left" vertical="center" wrapText="1"/>
    </xf>
    <xf numFmtId="0" fontId="6" fillId="0" borderId="23" xfId="2" applyFont="1" applyBorder="1" applyAlignment="1">
      <alignment horizontal="left" vertical="center"/>
    </xf>
    <xf numFmtId="0" fontId="4" fillId="0" borderId="6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11" fillId="0" borderId="0" xfId="2" applyFont="1" applyAlignment="1">
      <alignment horizontal="left" vertical="center" wrapText="1"/>
    </xf>
    <xf numFmtId="0" fontId="4" fillId="0" borderId="52" xfId="2" applyFont="1" applyBorder="1" applyAlignment="1">
      <alignment horizontal="center" vertical="center"/>
    </xf>
    <xf numFmtId="0" fontId="4" fillId="0" borderId="27" xfId="2" applyFont="1" applyBorder="1" applyAlignment="1">
      <alignment horizontal="center" vertical="center"/>
    </xf>
    <xf numFmtId="0" fontId="4" fillId="0" borderId="3" xfId="2" applyFont="1" applyBorder="1" applyAlignment="1" applyProtection="1">
      <alignment horizontal="center" vertical="center"/>
      <protection locked="0"/>
    </xf>
    <xf numFmtId="0" fontId="4" fillId="0" borderId="16" xfId="2" applyFont="1" applyBorder="1" applyAlignment="1" applyProtection="1">
      <alignment horizontal="center" vertical="center"/>
      <protection locked="0"/>
    </xf>
    <xf numFmtId="0" fontId="4" fillId="0" borderId="0" xfId="2" applyFont="1" applyAlignment="1" applyProtection="1">
      <alignment horizontal="right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2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6" fillId="0" borderId="23" xfId="2" applyFont="1" applyBorder="1" applyAlignment="1" applyProtection="1">
      <alignment horizontal="left" vertical="center" wrapText="1"/>
      <protection locked="0"/>
    </xf>
    <xf numFmtId="0" fontId="6" fillId="0" borderId="23" xfId="2" applyFont="1" applyBorder="1" applyAlignment="1" applyProtection="1">
      <alignment horizontal="left" vertical="center"/>
      <protection locked="0"/>
    </xf>
    <xf numFmtId="0" fontId="11" fillId="0" borderId="0" xfId="2" applyFont="1" applyAlignment="1" applyProtection="1">
      <alignment horizontal="left" vertical="center" wrapText="1"/>
      <protection locked="0"/>
    </xf>
    <xf numFmtId="0" fontId="4" fillId="0" borderId="15" xfId="2" applyFont="1" applyBorder="1" applyAlignment="1" applyProtection="1">
      <alignment horizontal="center" vertical="center"/>
      <protection locked="0"/>
    </xf>
    <xf numFmtId="0" fontId="4" fillId="0" borderId="19" xfId="2" applyFont="1" applyBorder="1" applyAlignment="1" applyProtection="1">
      <alignment horizontal="center" vertical="center"/>
      <protection locked="0"/>
    </xf>
    <xf numFmtId="0" fontId="4" fillId="0" borderId="1" xfId="2" applyFont="1" applyBorder="1" applyAlignment="1" applyProtection="1">
      <alignment horizontal="center" vertical="center"/>
      <protection locked="0"/>
    </xf>
    <xf numFmtId="0" fontId="4" fillId="0" borderId="8" xfId="2" applyFont="1" applyBorder="1" applyAlignment="1" applyProtection="1">
      <alignment horizontal="center" vertical="center"/>
      <protection locked="0"/>
    </xf>
    <xf numFmtId="0" fontId="4" fillId="0" borderId="49" xfId="2" applyFont="1" applyBorder="1" applyAlignment="1" applyProtection="1">
      <alignment horizontal="center" vertical="center"/>
      <protection locked="0"/>
    </xf>
    <xf numFmtId="0" fontId="0" fillId="0" borderId="49" xfId="0" applyBorder="1" applyProtection="1">
      <alignment vertical="center"/>
      <protection locked="0"/>
    </xf>
    <xf numFmtId="0" fontId="4" fillId="0" borderId="20" xfId="2" applyFont="1" applyBorder="1" applyAlignment="1" applyProtection="1">
      <alignment horizontal="center" vertical="center"/>
      <protection locked="0"/>
    </xf>
    <xf numFmtId="0" fontId="4" fillId="0" borderId="76" xfId="2" applyFont="1" applyBorder="1" applyAlignment="1" applyProtection="1">
      <alignment horizontal="center" vertical="center"/>
      <protection locked="0"/>
    </xf>
    <xf numFmtId="0" fontId="4" fillId="0" borderId="6" xfId="2" applyFont="1" applyBorder="1" applyAlignment="1" applyProtection="1">
      <alignment horizontal="center" vertical="center"/>
      <protection locked="0"/>
    </xf>
    <xf numFmtId="0" fontId="4" fillId="0" borderId="9" xfId="2" applyFont="1" applyBorder="1" applyAlignment="1" applyProtection="1">
      <alignment horizontal="center" vertical="center"/>
      <protection locked="0"/>
    </xf>
    <xf numFmtId="0" fontId="4" fillId="0" borderId="72" xfId="2" applyFont="1" applyBorder="1" applyAlignment="1" applyProtection="1">
      <alignment horizontal="center" vertical="center"/>
      <protection locked="0"/>
    </xf>
    <xf numFmtId="0" fontId="0" fillId="0" borderId="72" xfId="0" applyBorder="1" applyProtection="1">
      <alignment vertical="center"/>
      <protection locked="0"/>
    </xf>
    <xf numFmtId="0" fontId="4" fillId="0" borderId="7" xfId="2" applyFont="1" applyBorder="1" applyAlignment="1" applyProtection="1">
      <alignment horizontal="center" vertical="center"/>
      <protection locked="0"/>
    </xf>
    <xf numFmtId="0" fontId="3" fillId="0" borderId="0" xfId="2" applyFont="1" applyAlignment="1" applyProtection="1">
      <alignment horizontal="center" vertical="center"/>
      <protection locked="0"/>
    </xf>
    <xf numFmtId="0" fontId="4" fillId="0" borderId="7" xfId="2" applyFont="1" applyBorder="1" applyAlignment="1" applyProtection="1">
      <alignment horizontal="center" vertical="center" shrinkToFit="1"/>
      <protection locked="0"/>
    </xf>
    <xf numFmtId="0" fontId="4" fillId="0" borderId="30" xfId="2" applyFont="1" applyBorder="1" applyAlignment="1" applyProtection="1">
      <alignment horizontal="center" vertical="center" shrinkToFit="1"/>
      <protection locked="0"/>
    </xf>
    <xf numFmtId="0" fontId="4" fillId="0" borderId="17" xfId="2" applyFont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43" xfId="2" applyFont="1" applyBorder="1" applyAlignment="1" applyProtection="1">
      <alignment horizontal="center" vertical="center"/>
      <protection locked="0"/>
    </xf>
    <xf numFmtId="0" fontId="0" fillId="0" borderId="43" xfId="0" applyBorder="1" applyProtection="1">
      <alignment vertical="center"/>
      <protection locked="0"/>
    </xf>
    <xf numFmtId="0" fontId="4" fillId="0" borderId="0" xfId="2" applyFont="1" applyAlignment="1" applyProtection="1">
      <alignment horizontal="left" vertical="top" wrapText="1"/>
      <protection locked="0"/>
    </xf>
    <xf numFmtId="20" fontId="7" fillId="0" borderId="17" xfId="2" applyNumberFormat="1" applyFont="1" applyBorder="1" applyAlignment="1" applyProtection="1">
      <alignment horizontal="center" vertical="center"/>
      <protection locked="0"/>
    </xf>
    <xf numFmtId="0" fontId="7" fillId="0" borderId="18" xfId="2" applyFont="1" applyBorder="1" applyAlignment="1" applyProtection="1">
      <alignment horizontal="center" vertical="center"/>
      <protection locked="0"/>
    </xf>
    <xf numFmtId="0" fontId="4" fillId="0" borderId="5" xfId="2" applyFont="1" applyBorder="1" applyAlignment="1" applyProtection="1">
      <alignment horizontal="center" vertical="center"/>
      <protection locked="0"/>
    </xf>
    <xf numFmtId="0" fontId="4" fillId="0" borderId="31" xfId="2" applyFont="1" applyBorder="1" applyAlignment="1" applyProtection="1">
      <alignment horizontal="center" vertical="center" shrinkToFit="1"/>
      <protection locked="0"/>
    </xf>
    <xf numFmtId="0" fontId="4" fillId="0" borderId="32" xfId="2" applyFont="1" applyBorder="1" applyAlignment="1" applyProtection="1">
      <alignment horizontal="center" vertical="center" shrinkToFit="1"/>
      <protection locked="0"/>
    </xf>
    <xf numFmtId="0" fontId="12" fillId="0" borderId="38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39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6" fillId="0" borderId="50" xfId="0" applyFon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0" borderId="77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right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center" vertical="center"/>
      <protection locked="0"/>
    </xf>
    <xf numFmtId="0" fontId="12" fillId="0" borderId="35" xfId="0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center" vertical="center" shrinkToFit="1"/>
      <protection locked="0"/>
    </xf>
    <xf numFmtId="0" fontId="12" fillId="0" borderId="50" xfId="0" applyFont="1" applyBorder="1" applyAlignment="1" applyProtection="1">
      <alignment horizontal="center" vertical="center" shrinkToFit="1"/>
      <protection locked="0"/>
    </xf>
    <xf numFmtId="0" fontId="12" fillId="0" borderId="38" xfId="0" applyFont="1" applyBorder="1" applyAlignment="1" applyProtection="1">
      <alignment horizontal="center" vertical="center" shrinkToFit="1"/>
      <protection locked="0"/>
    </xf>
    <xf numFmtId="0" fontId="12" fillId="0" borderId="41" xfId="0" applyFont="1" applyBorder="1" applyAlignment="1" applyProtection="1">
      <alignment horizontal="center" vertical="center" shrinkToFi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77" fontId="23" fillId="0" borderId="0" xfId="0" applyNumberFormat="1" applyFont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shrinkToFit="1"/>
    </xf>
    <xf numFmtId="0" fontId="23" fillId="0" borderId="72" xfId="0" applyFont="1" applyBorder="1" applyAlignment="1">
      <alignment horizontal="center" vertical="center" shrinkToFit="1"/>
    </xf>
    <xf numFmtId="0" fontId="23" fillId="0" borderId="78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85" xfId="0" applyFont="1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8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1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22" fillId="0" borderId="84" xfId="0" applyFont="1" applyBorder="1" applyAlignment="1">
      <alignment horizontal="center" vertical="center"/>
    </xf>
    <xf numFmtId="0" fontId="22" fillId="0" borderId="83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89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90" xfId="0" applyFont="1" applyBorder="1" applyAlignment="1">
      <alignment horizontal="center" vertical="center"/>
    </xf>
    <xf numFmtId="0" fontId="30" fillId="0" borderId="88" xfId="0" applyFont="1" applyBorder="1" applyAlignment="1">
      <alignment horizontal="center" vertical="center"/>
    </xf>
    <xf numFmtId="0" fontId="30" fillId="0" borderId="63" xfId="0" applyFont="1" applyBorder="1" applyAlignment="1">
      <alignment horizontal="center" vertical="center"/>
    </xf>
    <xf numFmtId="0" fontId="23" fillId="0" borderId="85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91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8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</cellXfs>
  <cellStyles count="3">
    <cellStyle name="標準" xfId="0" builtinId="0"/>
    <cellStyle name="標準_2004shinjin_touhoku-shiaitouroku" xfId="1" xr:uid="{00000000-0005-0000-0000-000001000000}"/>
    <cellStyle name="標準_2004shinjin_touhoku-shiaitouroku_プレミア様式【メンバー表・交代用紙】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174686</xdr:colOff>
      <xdr:row>27</xdr:row>
      <xdr:rowOff>21927</xdr:rowOff>
    </xdr:from>
    <xdr:to>
      <xdr:col>16</xdr:col>
      <xdr:colOff>212786</xdr:colOff>
      <xdr:row>29</xdr:row>
      <xdr:rowOff>179717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B281D87-EE5E-4522-B099-C4082E7B16B0}"/>
            </a:ext>
          </a:extLst>
        </xdr:cNvPr>
        <xdr:cNvSpPr txBox="1">
          <a:spLocks noChangeArrowheads="1"/>
        </xdr:cNvSpPr>
      </xdr:nvSpPr>
      <xdr:spPr bwMode="auto">
        <a:xfrm>
          <a:off x="7165677" y="6545653"/>
          <a:ext cx="3686354" cy="714913"/>
        </a:xfrm>
        <a:prstGeom prst="rect">
          <a:avLst/>
        </a:prstGeom>
        <a:solidFill>
          <a:srgbClr val="FFFFFF"/>
        </a:solidFill>
        <a:ln w="3810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●この入力用のシートに必要事項を入力後，下のタブを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 クリックし必要なシートを印刷してください。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12</xdr:col>
      <xdr:colOff>219074</xdr:colOff>
      <xdr:row>14</xdr:row>
      <xdr:rowOff>85725</xdr:rowOff>
    </xdr:from>
    <xdr:ext cx="2257425" cy="100925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920E9E5-AE55-4758-BD13-0F718D3B835F}"/>
            </a:ext>
          </a:extLst>
        </xdr:cNvPr>
        <xdr:cNvSpPr txBox="1"/>
      </xdr:nvSpPr>
      <xdr:spPr>
        <a:xfrm>
          <a:off x="9382124" y="3657600"/>
          <a:ext cx="2257425" cy="1009251"/>
        </a:xfrm>
        <a:prstGeom prst="rect">
          <a:avLst/>
        </a:prstGeom>
        <a:noFill/>
        <a:ln w="28575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重要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r>
            <a:rPr kumimoji="1" lang="ja-JP" altLang="en-US" sz="1100">
              <a:solidFill>
                <a:srgbClr val="FF0000"/>
              </a:solidFill>
            </a:rPr>
            <a:t>左上の監督・コーチ・役員に部活動指導員を記載する場合は、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「森保一（部活動指導員）」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と記載してください。</a:t>
          </a:r>
        </a:p>
      </xdr:txBody>
    </xdr:sp>
    <xdr:clientData/>
  </xdr:oneCellAnchor>
  <xdr:twoCellAnchor>
    <xdr:from>
      <xdr:col>12</xdr:col>
      <xdr:colOff>228601</xdr:colOff>
      <xdr:row>5</xdr:row>
      <xdr:rowOff>209551</xdr:rowOff>
    </xdr:from>
    <xdr:to>
      <xdr:col>16</xdr:col>
      <xdr:colOff>190501</xdr:colOff>
      <xdr:row>10</xdr:row>
      <xdr:rowOff>57151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463F105D-0160-F894-2351-A4D0A5B6243B}"/>
            </a:ext>
          </a:extLst>
        </xdr:cNvPr>
        <xdr:cNvSpPr/>
      </xdr:nvSpPr>
      <xdr:spPr bwMode="auto">
        <a:xfrm>
          <a:off x="9391651" y="1771651"/>
          <a:ext cx="2114550" cy="971550"/>
        </a:xfrm>
        <a:prstGeom prst="wedgeRectCallout">
          <a:avLst>
            <a:gd name="adj1" fmla="val -76931"/>
            <a:gd name="adj2" fmla="val -138678"/>
          </a:avLst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昨年度までと異なります。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全員の所属中学校を記入してください。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例）〇〇市立△△中学校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12</xdr:col>
      <xdr:colOff>56252</xdr:colOff>
      <xdr:row>4</xdr:row>
      <xdr:rowOff>314505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1A8A076-97CB-4D39-87ED-584FEC7D9535}"/>
            </a:ext>
          </a:extLst>
        </xdr:cNvPr>
        <xdr:cNvSpPr txBox="1">
          <a:spLocks noChangeArrowheads="1"/>
        </xdr:cNvSpPr>
      </xdr:nvSpPr>
      <xdr:spPr bwMode="auto">
        <a:xfrm>
          <a:off x="8114222" y="754811"/>
          <a:ext cx="2105025" cy="1051345"/>
        </a:xfrm>
        <a:prstGeom prst="rect">
          <a:avLst/>
        </a:prstGeom>
        <a:solidFill>
          <a:srgbClr val="FFFFFF"/>
        </a:solidFill>
        <a:ln w="3810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●この「参加申込書」は保護されて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　います。直接入力しないでくだ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　さい。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●必要事項は，全て，入力用の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　シートに入力してください。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3</xdr:row>
      <xdr:rowOff>1</xdr:rowOff>
    </xdr:from>
    <xdr:to>
      <xdr:col>26</xdr:col>
      <xdr:colOff>171450</xdr:colOff>
      <xdr:row>9</xdr:row>
      <xdr:rowOff>209551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BE4641EC-CFE8-4973-8447-BD917B830CDB}"/>
            </a:ext>
          </a:extLst>
        </xdr:cNvPr>
        <xdr:cNvSpPr txBox="1">
          <a:spLocks noChangeArrowheads="1"/>
        </xdr:cNvSpPr>
      </xdr:nvSpPr>
      <xdr:spPr bwMode="auto">
        <a:xfrm>
          <a:off x="8686800" y="809626"/>
          <a:ext cx="2228850" cy="2038350"/>
        </a:xfrm>
        <a:prstGeom prst="rect">
          <a:avLst/>
        </a:prstGeom>
        <a:solidFill>
          <a:srgbClr val="FFFFFF"/>
        </a:solidFill>
        <a:ln w="3810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●この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「ﾊﾞﾗﾌﾟﾛ用」シートには，入力　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しないでください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必要なデータを入力用から参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　　照するように設定されています。</a:t>
          </a: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●このシートは保護されています。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選手氏名の文字数が多くて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　　うまく表示されない時などは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　　県の事務局に報告してください。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390525</xdr:colOff>
      <xdr:row>5</xdr:row>
      <xdr:rowOff>0</xdr:rowOff>
    </xdr:from>
    <xdr:to>
      <xdr:col>14</xdr:col>
      <xdr:colOff>438150</xdr:colOff>
      <xdr:row>11</xdr:row>
      <xdr:rowOff>152400</xdr:rowOff>
    </xdr:to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id="{4273DCE3-8BCD-4434-91F1-0722584A99E7}"/>
            </a:ext>
          </a:extLst>
        </xdr:cNvPr>
        <xdr:cNvSpPr txBox="1">
          <a:spLocks noChangeArrowheads="1"/>
        </xdr:cNvSpPr>
      </xdr:nvSpPr>
      <xdr:spPr bwMode="auto">
        <a:xfrm>
          <a:off x="6543675" y="619125"/>
          <a:ext cx="2105025" cy="1781175"/>
        </a:xfrm>
        <a:prstGeom prst="rect">
          <a:avLst/>
        </a:prstGeom>
        <a:solidFill>
          <a:srgbClr val="FFFFFF"/>
        </a:solidFill>
        <a:ln w="3810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●この「メンバー用紙」は監督名以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下の必要なデータを入力用から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参照するように設定されています。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●自分で入力をしたい場合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「メンバー用紙手書き用」を使用し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てください。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●このシートは保護されています。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438149</xdr:colOff>
      <xdr:row>5</xdr:row>
      <xdr:rowOff>114300</xdr:rowOff>
    </xdr:from>
    <xdr:to>
      <xdr:col>14</xdr:col>
      <xdr:colOff>180974</xdr:colOff>
      <xdr:row>13</xdr:row>
      <xdr:rowOff>276225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4819E837-A589-4439-A224-7C08DB1897E0}"/>
            </a:ext>
          </a:extLst>
        </xdr:cNvPr>
        <xdr:cNvSpPr txBox="1">
          <a:spLocks noChangeArrowheads="1"/>
        </xdr:cNvSpPr>
      </xdr:nvSpPr>
      <xdr:spPr bwMode="auto">
        <a:xfrm>
          <a:off x="6591299" y="733425"/>
          <a:ext cx="1800225" cy="2190750"/>
        </a:xfrm>
        <a:prstGeom prst="rect">
          <a:avLst/>
        </a:prstGeom>
        <a:solidFill>
          <a:srgbClr val="FFFFFF"/>
        </a:solidFill>
        <a:ln w="3810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●メンバー用紙の内容を自　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分で入力する際は，この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シートを使用してください。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（大会名のみ入力用から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参照になります。）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●「メンバー用紙」のタブの　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シートは，入力用から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データを参照するように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設定されています。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●シートは保護されています。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2</xdr:row>
      <xdr:rowOff>161925</xdr:rowOff>
    </xdr:from>
    <xdr:to>
      <xdr:col>2</xdr:col>
      <xdr:colOff>276225</xdr:colOff>
      <xdr:row>3</xdr:row>
      <xdr:rowOff>85725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46A5824F-8100-4B80-BA36-AB931485FDEE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</xdr:row>
      <xdr:rowOff>161925</xdr:rowOff>
    </xdr:from>
    <xdr:to>
      <xdr:col>8</xdr:col>
      <xdr:colOff>276225</xdr:colOff>
      <xdr:row>3</xdr:row>
      <xdr:rowOff>85725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BD3507C9-7BA1-44D0-9510-7674C086D81C}"/>
            </a:ext>
          </a:extLst>
        </xdr:cNvPr>
        <xdr:cNvSpPr txBox="1">
          <a:spLocks noChangeArrowheads="1"/>
        </xdr:cNvSpPr>
      </xdr:nvSpPr>
      <xdr:spPr bwMode="auto">
        <a:xfrm>
          <a:off x="5572125" y="67627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B8D22C2A-60C8-4B4C-ADDA-F431ACC9D0A7}"/>
            </a:ext>
          </a:extLst>
        </xdr:cNvPr>
        <xdr:cNvSpPr txBox="1">
          <a:spLocks noChangeArrowheads="1"/>
        </xdr:cNvSpPr>
      </xdr:nvSpPr>
      <xdr:spPr bwMode="auto">
        <a:xfrm>
          <a:off x="1438275" y="645795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E38BE45A-92E1-4718-A856-93320081869E}"/>
            </a:ext>
          </a:extLst>
        </xdr:cNvPr>
        <xdr:cNvSpPr txBox="1">
          <a:spLocks noChangeArrowheads="1"/>
        </xdr:cNvSpPr>
      </xdr:nvSpPr>
      <xdr:spPr bwMode="auto">
        <a:xfrm>
          <a:off x="5572125" y="64579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</xdr:row>
      <xdr:rowOff>161925</xdr:rowOff>
    </xdr:from>
    <xdr:to>
      <xdr:col>8</xdr:col>
      <xdr:colOff>276225</xdr:colOff>
      <xdr:row>3</xdr:row>
      <xdr:rowOff>85725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6C40CE5E-7489-4776-AA93-8D3631532C26}"/>
            </a:ext>
          </a:extLst>
        </xdr:cNvPr>
        <xdr:cNvSpPr txBox="1">
          <a:spLocks noChangeArrowheads="1"/>
        </xdr:cNvSpPr>
      </xdr:nvSpPr>
      <xdr:spPr bwMode="auto">
        <a:xfrm>
          <a:off x="5572125" y="67627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8DFEB6B6-EFFA-4270-AA9D-F2463A59CC59}"/>
            </a:ext>
          </a:extLst>
        </xdr:cNvPr>
        <xdr:cNvSpPr txBox="1">
          <a:spLocks noChangeArrowheads="1"/>
        </xdr:cNvSpPr>
      </xdr:nvSpPr>
      <xdr:spPr bwMode="auto">
        <a:xfrm>
          <a:off x="1438275" y="645795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6479EC81-4A2B-4BD4-B7EA-0484A577243E}"/>
            </a:ext>
          </a:extLst>
        </xdr:cNvPr>
        <xdr:cNvSpPr txBox="1">
          <a:spLocks noChangeArrowheads="1"/>
        </xdr:cNvSpPr>
      </xdr:nvSpPr>
      <xdr:spPr bwMode="auto">
        <a:xfrm>
          <a:off x="5572125" y="64579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8A83BBAD-DAFB-484B-BC51-0D557970D3E3}"/>
            </a:ext>
          </a:extLst>
        </xdr:cNvPr>
        <xdr:cNvSpPr txBox="1">
          <a:spLocks noChangeArrowheads="1"/>
        </xdr:cNvSpPr>
      </xdr:nvSpPr>
      <xdr:spPr bwMode="auto">
        <a:xfrm>
          <a:off x="5572125" y="64579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</xdr:row>
      <xdr:rowOff>161925</xdr:rowOff>
    </xdr:from>
    <xdr:to>
      <xdr:col>8</xdr:col>
      <xdr:colOff>276225</xdr:colOff>
      <xdr:row>3</xdr:row>
      <xdr:rowOff>85725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A8DE5211-0A05-45EC-ADE7-9369FC7AEF46}"/>
            </a:ext>
          </a:extLst>
        </xdr:cNvPr>
        <xdr:cNvSpPr txBox="1">
          <a:spLocks noChangeArrowheads="1"/>
        </xdr:cNvSpPr>
      </xdr:nvSpPr>
      <xdr:spPr bwMode="auto">
        <a:xfrm>
          <a:off x="5572125" y="67627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1F799094-ED05-4227-BC3A-C61D7452F290}"/>
            </a:ext>
          </a:extLst>
        </xdr:cNvPr>
        <xdr:cNvSpPr txBox="1">
          <a:spLocks noChangeArrowheads="1"/>
        </xdr:cNvSpPr>
      </xdr:nvSpPr>
      <xdr:spPr bwMode="auto">
        <a:xfrm>
          <a:off x="1438275" y="645795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83DA2040-D3E6-4E75-9FE7-F2FED4CBD8D5}"/>
            </a:ext>
          </a:extLst>
        </xdr:cNvPr>
        <xdr:cNvSpPr txBox="1">
          <a:spLocks noChangeArrowheads="1"/>
        </xdr:cNvSpPr>
      </xdr:nvSpPr>
      <xdr:spPr bwMode="auto">
        <a:xfrm>
          <a:off x="5572125" y="64579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98E87D2A-0CAE-4B0A-9B8E-92A0774DC3E5}"/>
            </a:ext>
          </a:extLst>
        </xdr:cNvPr>
        <xdr:cNvSpPr txBox="1">
          <a:spLocks noChangeArrowheads="1"/>
        </xdr:cNvSpPr>
      </xdr:nvSpPr>
      <xdr:spPr bwMode="auto">
        <a:xfrm>
          <a:off x="5572125" y="64579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D4A5D4-0E13-4D87-A31A-D53E358F52FB}"/>
            </a:ext>
          </a:extLst>
        </xdr:cNvPr>
        <xdr:cNvSpPr txBox="1">
          <a:spLocks noChangeArrowheads="1"/>
        </xdr:cNvSpPr>
      </xdr:nvSpPr>
      <xdr:spPr bwMode="auto">
        <a:xfrm>
          <a:off x="5572125" y="64579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</xdr:row>
      <xdr:rowOff>161925</xdr:rowOff>
    </xdr:from>
    <xdr:to>
      <xdr:col>8</xdr:col>
      <xdr:colOff>276225</xdr:colOff>
      <xdr:row>3</xdr:row>
      <xdr:rowOff>85725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75A72115-49E4-4209-8941-FC03DE4A5FAF}"/>
            </a:ext>
          </a:extLst>
        </xdr:cNvPr>
        <xdr:cNvSpPr txBox="1">
          <a:spLocks noChangeArrowheads="1"/>
        </xdr:cNvSpPr>
      </xdr:nvSpPr>
      <xdr:spPr bwMode="auto">
        <a:xfrm>
          <a:off x="5572125" y="67627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AB502B5E-05F3-4E33-8199-84848058FFF9}"/>
            </a:ext>
          </a:extLst>
        </xdr:cNvPr>
        <xdr:cNvSpPr txBox="1">
          <a:spLocks noChangeArrowheads="1"/>
        </xdr:cNvSpPr>
      </xdr:nvSpPr>
      <xdr:spPr bwMode="auto">
        <a:xfrm>
          <a:off x="1438275" y="645795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3E39137F-40EA-46F2-99E7-C85F7EB3A4BB}"/>
            </a:ext>
          </a:extLst>
        </xdr:cNvPr>
        <xdr:cNvSpPr txBox="1">
          <a:spLocks noChangeArrowheads="1"/>
        </xdr:cNvSpPr>
      </xdr:nvSpPr>
      <xdr:spPr bwMode="auto">
        <a:xfrm>
          <a:off x="5572125" y="64579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997D555C-173B-4DC3-94B3-892DB4650AAF}"/>
            </a:ext>
          </a:extLst>
        </xdr:cNvPr>
        <xdr:cNvSpPr txBox="1">
          <a:spLocks noChangeArrowheads="1"/>
        </xdr:cNvSpPr>
      </xdr:nvSpPr>
      <xdr:spPr bwMode="auto">
        <a:xfrm>
          <a:off x="5572125" y="64579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389DFD3F-1125-4944-BE3A-95291045518A}"/>
            </a:ext>
          </a:extLst>
        </xdr:cNvPr>
        <xdr:cNvSpPr txBox="1">
          <a:spLocks noChangeArrowheads="1"/>
        </xdr:cNvSpPr>
      </xdr:nvSpPr>
      <xdr:spPr bwMode="auto">
        <a:xfrm>
          <a:off x="5572125" y="64579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DF2432B6-96BA-47CA-8979-04C9E4DCAB84}"/>
            </a:ext>
          </a:extLst>
        </xdr:cNvPr>
        <xdr:cNvSpPr txBox="1">
          <a:spLocks noChangeArrowheads="1"/>
        </xdr:cNvSpPr>
      </xdr:nvSpPr>
      <xdr:spPr bwMode="auto">
        <a:xfrm>
          <a:off x="5572125" y="64579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</xdr:row>
      <xdr:rowOff>161925</xdr:rowOff>
    </xdr:from>
    <xdr:to>
      <xdr:col>2</xdr:col>
      <xdr:colOff>276225</xdr:colOff>
      <xdr:row>3</xdr:row>
      <xdr:rowOff>85725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2266CF10-7EE9-48A6-BB81-64DE83BE046D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</xdr:row>
      <xdr:rowOff>161925</xdr:rowOff>
    </xdr:from>
    <xdr:to>
      <xdr:col>2</xdr:col>
      <xdr:colOff>276225</xdr:colOff>
      <xdr:row>3</xdr:row>
      <xdr:rowOff>85725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FE027032-3BD6-46FD-9C92-D41E4B8DCC4E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</xdr:row>
      <xdr:rowOff>161925</xdr:rowOff>
    </xdr:from>
    <xdr:to>
      <xdr:col>2</xdr:col>
      <xdr:colOff>276225</xdr:colOff>
      <xdr:row>3</xdr:row>
      <xdr:rowOff>85725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F4773077-B19A-4015-B730-E9F534A69351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</xdr:row>
      <xdr:rowOff>161925</xdr:rowOff>
    </xdr:from>
    <xdr:to>
      <xdr:col>2</xdr:col>
      <xdr:colOff>276225</xdr:colOff>
      <xdr:row>3</xdr:row>
      <xdr:rowOff>85725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BD7B525-3AF6-4346-9457-3165BE03EE71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87C279E6-A11D-480B-A09B-387BEFF6471E}"/>
            </a:ext>
          </a:extLst>
        </xdr:cNvPr>
        <xdr:cNvSpPr txBox="1">
          <a:spLocks noChangeArrowheads="1"/>
        </xdr:cNvSpPr>
      </xdr:nvSpPr>
      <xdr:spPr bwMode="auto">
        <a:xfrm>
          <a:off x="1438275" y="645795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E36B176A-E5AA-4F12-B47A-FA9083BA4FFA}"/>
            </a:ext>
          </a:extLst>
        </xdr:cNvPr>
        <xdr:cNvSpPr txBox="1">
          <a:spLocks noChangeArrowheads="1"/>
        </xdr:cNvSpPr>
      </xdr:nvSpPr>
      <xdr:spPr bwMode="auto">
        <a:xfrm>
          <a:off x="5572125" y="64579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DA3E1F92-1D54-4ED0-8C39-63188CD415EF}"/>
            </a:ext>
          </a:extLst>
        </xdr:cNvPr>
        <xdr:cNvSpPr txBox="1">
          <a:spLocks noChangeArrowheads="1"/>
        </xdr:cNvSpPr>
      </xdr:nvSpPr>
      <xdr:spPr bwMode="auto">
        <a:xfrm>
          <a:off x="5572125" y="64579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1810DCD9-9D9B-4148-9E95-E551C66305B7}"/>
            </a:ext>
          </a:extLst>
        </xdr:cNvPr>
        <xdr:cNvSpPr txBox="1">
          <a:spLocks noChangeArrowheads="1"/>
        </xdr:cNvSpPr>
      </xdr:nvSpPr>
      <xdr:spPr bwMode="auto">
        <a:xfrm>
          <a:off x="5572125" y="64579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9EDE6C1D-D473-40A8-947F-B4A18527A9D5}"/>
            </a:ext>
          </a:extLst>
        </xdr:cNvPr>
        <xdr:cNvSpPr txBox="1">
          <a:spLocks noChangeArrowheads="1"/>
        </xdr:cNvSpPr>
      </xdr:nvSpPr>
      <xdr:spPr bwMode="auto">
        <a:xfrm>
          <a:off x="5572125" y="645795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B102E5D-CA09-4328-8A79-1CEDBC99F9C4}"/>
            </a:ext>
          </a:extLst>
        </xdr:cNvPr>
        <xdr:cNvSpPr txBox="1">
          <a:spLocks noChangeArrowheads="1"/>
        </xdr:cNvSpPr>
      </xdr:nvSpPr>
      <xdr:spPr bwMode="auto">
        <a:xfrm>
          <a:off x="1438275" y="645795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8A8F7532-47C0-45FB-81BD-B08C559B7E1F}"/>
            </a:ext>
          </a:extLst>
        </xdr:cNvPr>
        <xdr:cNvSpPr txBox="1">
          <a:spLocks noChangeArrowheads="1"/>
        </xdr:cNvSpPr>
      </xdr:nvSpPr>
      <xdr:spPr bwMode="auto">
        <a:xfrm>
          <a:off x="1438275" y="645795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9972B0A1-524A-406E-9588-73209AB5B9E5}"/>
            </a:ext>
          </a:extLst>
        </xdr:cNvPr>
        <xdr:cNvSpPr txBox="1">
          <a:spLocks noChangeArrowheads="1"/>
        </xdr:cNvSpPr>
      </xdr:nvSpPr>
      <xdr:spPr bwMode="auto">
        <a:xfrm>
          <a:off x="1438275" y="645795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657AF998-67A8-45A1-95B1-783142077CA3}"/>
            </a:ext>
          </a:extLst>
        </xdr:cNvPr>
        <xdr:cNvSpPr txBox="1">
          <a:spLocks noChangeArrowheads="1"/>
        </xdr:cNvSpPr>
      </xdr:nvSpPr>
      <xdr:spPr bwMode="auto">
        <a:xfrm>
          <a:off x="1438275" y="645795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11</xdr:col>
      <xdr:colOff>600075</xdr:colOff>
      <xdr:row>4</xdr:row>
      <xdr:rowOff>114300</xdr:rowOff>
    </xdr:from>
    <xdr:to>
      <xdr:col>18</xdr:col>
      <xdr:colOff>571500</xdr:colOff>
      <xdr:row>19</xdr:row>
      <xdr:rowOff>285750</xdr:rowOff>
    </xdr:to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B34C2E73-8020-49E9-B82B-441D531022E9}"/>
            </a:ext>
          </a:extLst>
        </xdr:cNvPr>
        <xdr:cNvSpPr txBox="1">
          <a:spLocks noChangeArrowheads="1"/>
        </xdr:cNvSpPr>
      </xdr:nvSpPr>
      <xdr:spPr bwMode="auto">
        <a:xfrm>
          <a:off x="9744075" y="1200150"/>
          <a:ext cx="4772025" cy="37338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0" bIns="0" anchor="t" upright="1"/>
        <a:lstStyle/>
        <a:p>
          <a:pPr algn="l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●この交代用紙は学校名・背番号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氏名・監督名を入力用から参照し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ています。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登録１８人分＋</a:t>
          </a:r>
          <a:r>
            <a:rPr lang="en-US" altLang="ja-JP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枚（白紙）です。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</a:t>
          </a:r>
          <a:r>
            <a:rPr lang="en-US" altLang="ja-JP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回の印刷で，２０人分の交代用紙　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の印刷が設定されています。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●シートは保護されています。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●直接入力や手書きが必要な場合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は，「交代用紙手書き用」を利用し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てください。</a:t>
          </a:r>
        </a:p>
      </xdr:txBody>
    </xdr:sp>
    <xdr:clientData/>
  </xdr:twoCellAnchor>
  <xdr:twoCellAnchor>
    <xdr:from>
      <xdr:col>1</xdr:col>
      <xdr:colOff>676275</xdr:colOff>
      <xdr:row>43</xdr:row>
      <xdr:rowOff>161925</xdr:rowOff>
    </xdr:from>
    <xdr:to>
      <xdr:col>2</xdr:col>
      <xdr:colOff>276225</xdr:colOff>
      <xdr:row>44</xdr:row>
      <xdr:rowOff>85725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60AE6BA3-D104-468D-84EE-974FF8179455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43</xdr:row>
      <xdr:rowOff>161925</xdr:rowOff>
    </xdr:from>
    <xdr:to>
      <xdr:col>8</xdr:col>
      <xdr:colOff>276225</xdr:colOff>
      <xdr:row>44</xdr:row>
      <xdr:rowOff>85725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A15A71D-F493-4D57-8120-2069D863226C}"/>
            </a:ext>
          </a:extLst>
        </xdr:cNvPr>
        <xdr:cNvSpPr txBox="1">
          <a:spLocks noChangeArrowheads="1"/>
        </xdr:cNvSpPr>
      </xdr:nvSpPr>
      <xdr:spPr bwMode="auto">
        <a:xfrm>
          <a:off x="5591175" y="67627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id="{27DFBBE9-94F5-4156-BF90-3A0607D87AE1}"/>
            </a:ext>
          </a:extLst>
        </xdr:cNvPr>
        <xdr:cNvSpPr txBox="1">
          <a:spLocks noChangeArrowheads="1"/>
        </xdr:cNvSpPr>
      </xdr:nvSpPr>
      <xdr:spPr bwMode="auto">
        <a:xfrm>
          <a:off x="1438275" y="648652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 macro="" textlink="">
      <xdr:nvSpPr>
        <xdr:cNvPr id="38" name="Text Box 4">
          <a:extLst>
            <a:ext uri="{FF2B5EF4-FFF2-40B4-BE49-F238E27FC236}">
              <a16:creationId xmlns:a16="http://schemas.microsoft.com/office/drawing/2014/main" id="{587A4321-D22F-4037-A736-89831017CE20}"/>
            </a:ext>
          </a:extLst>
        </xdr:cNvPr>
        <xdr:cNvSpPr txBox="1">
          <a:spLocks noChangeArrowheads="1"/>
        </xdr:cNvSpPr>
      </xdr:nvSpPr>
      <xdr:spPr bwMode="auto">
        <a:xfrm>
          <a:off x="5591175" y="648652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43</xdr:row>
      <xdr:rowOff>161925</xdr:rowOff>
    </xdr:from>
    <xdr:to>
      <xdr:col>8</xdr:col>
      <xdr:colOff>276225</xdr:colOff>
      <xdr:row>44</xdr:row>
      <xdr:rowOff>85725</xdr:rowOff>
    </xdr:to>
    <xdr:sp macro="" textlink="">
      <xdr:nvSpPr>
        <xdr:cNvPr id="39" name="Text Box 5">
          <a:extLst>
            <a:ext uri="{FF2B5EF4-FFF2-40B4-BE49-F238E27FC236}">
              <a16:creationId xmlns:a16="http://schemas.microsoft.com/office/drawing/2014/main" id="{E0A7C80D-F3FF-42F0-A60E-362607782253}"/>
            </a:ext>
          </a:extLst>
        </xdr:cNvPr>
        <xdr:cNvSpPr txBox="1">
          <a:spLocks noChangeArrowheads="1"/>
        </xdr:cNvSpPr>
      </xdr:nvSpPr>
      <xdr:spPr bwMode="auto">
        <a:xfrm>
          <a:off x="5591175" y="67627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 macro="" textlink="">
      <xdr:nvSpPr>
        <xdr:cNvPr id="40" name="Text Box 6">
          <a:extLst>
            <a:ext uri="{FF2B5EF4-FFF2-40B4-BE49-F238E27FC236}">
              <a16:creationId xmlns:a16="http://schemas.microsoft.com/office/drawing/2014/main" id="{FA7DB4B1-7106-45B2-85B7-95AE2105F098}"/>
            </a:ext>
          </a:extLst>
        </xdr:cNvPr>
        <xdr:cNvSpPr txBox="1">
          <a:spLocks noChangeArrowheads="1"/>
        </xdr:cNvSpPr>
      </xdr:nvSpPr>
      <xdr:spPr bwMode="auto">
        <a:xfrm>
          <a:off x="1438275" y="648652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 macro="" textlink="">
      <xdr:nvSpPr>
        <xdr:cNvPr id="41" name="Text Box 7">
          <a:extLst>
            <a:ext uri="{FF2B5EF4-FFF2-40B4-BE49-F238E27FC236}">
              <a16:creationId xmlns:a16="http://schemas.microsoft.com/office/drawing/2014/main" id="{1A072619-1B57-4811-97F2-FEBC2328EAF2}"/>
            </a:ext>
          </a:extLst>
        </xdr:cNvPr>
        <xdr:cNvSpPr txBox="1">
          <a:spLocks noChangeArrowheads="1"/>
        </xdr:cNvSpPr>
      </xdr:nvSpPr>
      <xdr:spPr bwMode="auto">
        <a:xfrm>
          <a:off x="5591175" y="648652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 macro="" textlink="">
      <xdr:nvSpPr>
        <xdr:cNvPr id="42" name="Text Box 8">
          <a:extLst>
            <a:ext uri="{FF2B5EF4-FFF2-40B4-BE49-F238E27FC236}">
              <a16:creationId xmlns:a16="http://schemas.microsoft.com/office/drawing/2014/main" id="{56A769E3-5681-4449-9CF7-A0C00670E184}"/>
            </a:ext>
          </a:extLst>
        </xdr:cNvPr>
        <xdr:cNvSpPr txBox="1">
          <a:spLocks noChangeArrowheads="1"/>
        </xdr:cNvSpPr>
      </xdr:nvSpPr>
      <xdr:spPr bwMode="auto">
        <a:xfrm>
          <a:off x="5591175" y="648652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43</xdr:row>
      <xdr:rowOff>161925</xdr:rowOff>
    </xdr:from>
    <xdr:to>
      <xdr:col>8</xdr:col>
      <xdr:colOff>276225</xdr:colOff>
      <xdr:row>44</xdr:row>
      <xdr:rowOff>85725</xdr:rowOff>
    </xdr:to>
    <xdr:sp macro="" textlink="">
      <xdr:nvSpPr>
        <xdr:cNvPr id="43" name="Text Box 9">
          <a:extLst>
            <a:ext uri="{FF2B5EF4-FFF2-40B4-BE49-F238E27FC236}">
              <a16:creationId xmlns:a16="http://schemas.microsoft.com/office/drawing/2014/main" id="{EE7CE3C2-87DD-4756-9D7A-117178F22A19}"/>
            </a:ext>
          </a:extLst>
        </xdr:cNvPr>
        <xdr:cNvSpPr txBox="1">
          <a:spLocks noChangeArrowheads="1"/>
        </xdr:cNvSpPr>
      </xdr:nvSpPr>
      <xdr:spPr bwMode="auto">
        <a:xfrm>
          <a:off x="5591175" y="67627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 macro="" textlink="">
      <xdr:nvSpPr>
        <xdr:cNvPr id="44" name="Text Box 10">
          <a:extLst>
            <a:ext uri="{FF2B5EF4-FFF2-40B4-BE49-F238E27FC236}">
              <a16:creationId xmlns:a16="http://schemas.microsoft.com/office/drawing/2014/main" id="{F77439B7-1B35-495C-AE96-758C56AB4857}"/>
            </a:ext>
          </a:extLst>
        </xdr:cNvPr>
        <xdr:cNvSpPr txBox="1">
          <a:spLocks noChangeArrowheads="1"/>
        </xdr:cNvSpPr>
      </xdr:nvSpPr>
      <xdr:spPr bwMode="auto">
        <a:xfrm>
          <a:off x="1438275" y="648652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 macro="" textlink="">
      <xdr:nvSpPr>
        <xdr:cNvPr id="45" name="Text Box 11">
          <a:extLst>
            <a:ext uri="{FF2B5EF4-FFF2-40B4-BE49-F238E27FC236}">
              <a16:creationId xmlns:a16="http://schemas.microsoft.com/office/drawing/2014/main" id="{8CD08505-37F1-4E5B-B46C-89A89012025D}"/>
            </a:ext>
          </a:extLst>
        </xdr:cNvPr>
        <xdr:cNvSpPr txBox="1">
          <a:spLocks noChangeArrowheads="1"/>
        </xdr:cNvSpPr>
      </xdr:nvSpPr>
      <xdr:spPr bwMode="auto">
        <a:xfrm>
          <a:off x="5591175" y="648652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 macro="" textlink="">
      <xdr:nvSpPr>
        <xdr:cNvPr id="46" name="Text Box 12">
          <a:extLst>
            <a:ext uri="{FF2B5EF4-FFF2-40B4-BE49-F238E27FC236}">
              <a16:creationId xmlns:a16="http://schemas.microsoft.com/office/drawing/2014/main" id="{8988440D-B3DA-4660-9A4B-C18AA66A849D}"/>
            </a:ext>
          </a:extLst>
        </xdr:cNvPr>
        <xdr:cNvSpPr txBox="1">
          <a:spLocks noChangeArrowheads="1"/>
        </xdr:cNvSpPr>
      </xdr:nvSpPr>
      <xdr:spPr bwMode="auto">
        <a:xfrm>
          <a:off x="5591175" y="648652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 macro="" textlink="">
      <xdr:nvSpPr>
        <xdr:cNvPr id="47" name="Text Box 13">
          <a:extLst>
            <a:ext uri="{FF2B5EF4-FFF2-40B4-BE49-F238E27FC236}">
              <a16:creationId xmlns:a16="http://schemas.microsoft.com/office/drawing/2014/main" id="{A65B983B-0B29-4710-ABD4-F9866A7F4889}"/>
            </a:ext>
          </a:extLst>
        </xdr:cNvPr>
        <xdr:cNvSpPr txBox="1">
          <a:spLocks noChangeArrowheads="1"/>
        </xdr:cNvSpPr>
      </xdr:nvSpPr>
      <xdr:spPr bwMode="auto">
        <a:xfrm>
          <a:off x="5591175" y="648652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43</xdr:row>
      <xdr:rowOff>161925</xdr:rowOff>
    </xdr:from>
    <xdr:to>
      <xdr:col>8</xdr:col>
      <xdr:colOff>276225</xdr:colOff>
      <xdr:row>44</xdr:row>
      <xdr:rowOff>85725</xdr:rowOff>
    </xdr:to>
    <xdr:sp macro="" textlink="">
      <xdr:nvSpPr>
        <xdr:cNvPr id="48" name="Text Box 14">
          <a:extLst>
            <a:ext uri="{FF2B5EF4-FFF2-40B4-BE49-F238E27FC236}">
              <a16:creationId xmlns:a16="http://schemas.microsoft.com/office/drawing/2014/main" id="{008989F1-F84F-4838-8EF8-C4B08716A96D}"/>
            </a:ext>
          </a:extLst>
        </xdr:cNvPr>
        <xdr:cNvSpPr txBox="1">
          <a:spLocks noChangeArrowheads="1"/>
        </xdr:cNvSpPr>
      </xdr:nvSpPr>
      <xdr:spPr bwMode="auto">
        <a:xfrm>
          <a:off x="5591175" y="67627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 macro="" textlink="">
      <xdr:nvSpPr>
        <xdr:cNvPr id="49" name="Text Box 15">
          <a:extLst>
            <a:ext uri="{FF2B5EF4-FFF2-40B4-BE49-F238E27FC236}">
              <a16:creationId xmlns:a16="http://schemas.microsoft.com/office/drawing/2014/main" id="{67BBE5F8-C228-4A53-82BF-242FDA6F3CD7}"/>
            </a:ext>
          </a:extLst>
        </xdr:cNvPr>
        <xdr:cNvSpPr txBox="1">
          <a:spLocks noChangeArrowheads="1"/>
        </xdr:cNvSpPr>
      </xdr:nvSpPr>
      <xdr:spPr bwMode="auto">
        <a:xfrm>
          <a:off x="1438275" y="648652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 macro="" textlink="">
      <xdr:nvSpPr>
        <xdr:cNvPr id="50" name="Text Box 16">
          <a:extLst>
            <a:ext uri="{FF2B5EF4-FFF2-40B4-BE49-F238E27FC236}">
              <a16:creationId xmlns:a16="http://schemas.microsoft.com/office/drawing/2014/main" id="{E9847DE3-5B9A-4163-BB27-325CD18F105E}"/>
            </a:ext>
          </a:extLst>
        </xdr:cNvPr>
        <xdr:cNvSpPr txBox="1">
          <a:spLocks noChangeArrowheads="1"/>
        </xdr:cNvSpPr>
      </xdr:nvSpPr>
      <xdr:spPr bwMode="auto">
        <a:xfrm>
          <a:off x="5591175" y="648652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 macro="" textlink="">
      <xdr:nvSpPr>
        <xdr:cNvPr id="51" name="Text Box 17">
          <a:extLst>
            <a:ext uri="{FF2B5EF4-FFF2-40B4-BE49-F238E27FC236}">
              <a16:creationId xmlns:a16="http://schemas.microsoft.com/office/drawing/2014/main" id="{34558C16-675F-4809-A592-03493D95AB5C}"/>
            </a:ext>
          </a:extLst>
        </xdr:cNvPr>
        <xdr:cNvSpPr txBox="1">
          <a:spLocks noChangeArrowheads="1"/>
        </xdr:cNvSpPr>
      </xdr:nvSpPr>
      <xdr:spPr bwMode="auto">
        <a:xfrm>
          <a:off x="5591175" y="648652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 macro="" textlink="">
      <xdr:nvSpPr>
        <xdr:cNvPr id="52" name="Text Box 18">
          <a:extLst>
            <a:ext uri="{FF2B5EF4-FFF2-40B4-BE49-F238E27FC236}">
              <a16:creationId xmlns:a16="http://schemas.microsoft.com/office/drawing/2014/main" id="{3BE7391D-7590-453B-A43E-DF9D1FE8363E}"/>
            </a:ext>
          </a:extLst>
        </xdr:cNvPr>
        <xdr:cNvSpPr txBox="1">
          <a:spLocks noChangeArrowheads="1"/>
        </xdr:cNvSpPr>
      </xdr:nvSpPr>
      <xdr:spPr bwMode="auto">
        <a:xfrm>
          <a:off x="5591175" y="648652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 macro="" textlink="">
      <xdr:nvSpPr>
        <xdr:cNvPr id="53" name="Text Box 19">
          <a:extLst>
            <a:ext uri="{FF2B5EF4-FFF2-40B4-BE49-F238E27FC236}">
              <a16:creationId xmlns:a16="http://schemas.microsoft.com/office/drawing/2014/main" id="{7AA54A67-DD9C-4686-B336-204723A14BD1}"/>
            </a:ext>
          </a:extLst>
        </xdr:cNvPr>
        <xdr:cNvSpPr txBox="1">
          <a:spLocks noChangeArrowheads="1"/>
        </xdr:cNvSpPr>
      </xdr:nvSpPr>
      <xdr:spPr bwMode="auto">
        <a:xfrm>
          <a:off x="5591175" y="648652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43</xdr:row>
      <xdr:rowOff>161925</xdr:rowOff>
    </xdr:from>
    <xdr:to>
      <xdr:col>2</xdr:col>
      <xdr:colOff>276225</xdr:colOff>
      <xdr:row>44</xdr:row>
      <xdr:rowOff>85725</xdr:rowOff>
    </xdr:to>
    <xdr:sp macro="" textlink="">
      <xdr:nvSpPr>
        <xdr:cNvPr id="54" name="Text Box 20">
          <a:extLst>
            <a:ext uri="{FF2B5EF4-FFF2-40B4-BE49-F238E27FC236}">
              <a16:creationId xmlns:a16="http://schemas.microsoft.com/office/drawing/2014/main" id="{42011737-FB66-4DAD-B625-19DF3976A91A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43</xdr:row>
      <xdr:rowOff>161925</xdr:rowOff>
    </xdr:from>
    <xdr:to>
      <xdr:col>2</xdr:col>
      <xdr:colOff>276225</xdr:colOff>
      <xdr:row>44</xdr:row>
      <xdr:rowOff>85725</xdr:rowOff>
    </xdr:to>
    <xdr:sp macro="" textlink="">
      <xdr:nvSpPr>
        <xdr:cNvPr id="55" name="Text Box 21">
          <a:extLst>
            <a:ext uri="{FF2B5EF4-FFF2-40B4-BE49-F238E27FC236}">
              <a16:creationId xmlns:a16="http://schemas.microsoft.com/office/drawing/2014/main" id="{FA1BBD68-D781-44F3-97D4-3CA1B64A0FF4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43</xdr:row>
      <xdr:rowOff>161925</xdr:rowOff>
    </xdr:from>
    <xdr:to>
      <xdr:col>2</xdr:col>
      <xdr:colOff>276225</xdr:colOff>
      <xdr:row>44</xdr:row>
      <xdr:rowOff>85725</xdr:rowOff>
    </xdr:to>
    <xdr:sp macro="" textlink="">
      <xdr:nvSpPr>
        <xdr:cNvPr id="56" name="Text Box 22">
          <a:extLst>
            <a:ext uri="{FF2B5EF4-FFF2-40B4-BE49-F238E27FC236}">
              <a16:creationId xmlns:a16="http://schemas.microsoft.com/office/drawing/2014/main" id="{43AE1BFE-2465-4E19-8003-B023DD71BA8D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43</xdr:row>
      <xdr:rowOff>161925</xdr:rowOff>
    </xdr:from>
    <xdr:to>
      <xdr:col>2</xdr:col>
      <xdr:colOff>276225</xdr:colOff>
      <xdr:row>44</xdr:row>
      <xdr:rowOff>85725</xdr:rowOff>
    </xdr:to>
    <xdr:sp macro="" textlink="">
      <xdr:nvSpPr>
        <xdr:cNvPr id="57" name="Text Box 23">
          <a:extLst>
            <a:ext uri="{FF2B5EF4-FFF2-40B4-BE49-F238E27FC236}">
              <a16:creationId xmlns:a16="http://schemas.microsoft.com/office/drawing/2014/main" id="{53C0B9F9-B4BE-48E1-8EAC-B28B5207306B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 macro="" textlink="">
      <xdr:nvSpPr>
        <xdr:cNvPr id="58" name="Text Box 24">
          <a:extLst>
            <a:ext uri="{FF2B5EF4-FFF2-40B4-BE49-F238E27FC236}">
              <a16:creationId xmlns:a16="http://schemas.microsoft.com/office/drawing/2014/main" id="{AEB77286-32DB-4FF0-AB7F-4D04D25FAEF3}"/>
            </a:ext>
          </a:extLst>
        </xdr:cNvPr>
        <xdr:cNvSpPr txBox="1">
          <a:spLocks noChangeArrowheads="1"/>
        </xdr:cNvSpPr>
      </xdr:nvSpPr>
      <xdr:spPr bwMode="auto">
        <a:xfrm>
          <a:off x="1438275" y="648652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 macro="" textlink="">
      <xdr:nvSpPr>
        <xdr:cNvPr id="59" name="Text Box 25">
          <a:extLst>
            <a:ext uri="{FF2B5EF4-FFF2-40B4-BE49-F238E27FC236}">
              <a16:creationId xmlns:a16="http://schemas.microsoft.com/office/drawing/2014/main" id="{3527FA3B-968D-496F-9BE7-94B35EAD148A}"/>
            </a:ext>
          </a:extLst>
        </xdr:cNvPr>
        <xdr:cNvSpPr txBox="1">
          <a:spLocks noChangeArrowheads="1"/>
        </xdr:cNvSpPr>
      </xdr:nvSpPr>
      <xdr:spPr bwMode="auto">
        <a:xfrm>
          <a:off x="5591175" y="648652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 macro="" textlink="">
      <xdr:nvSpPr>
        <xdr:cNvPr id="60" name="Text Box 26">
          <a:extLst>
            <a:ext uri="{FF2B5EF4-FFF2-40B4-BE49-F238E27FC236}">
              <a16:creationId xmlns:a16="http://schemas.microsoft.com/office/drawing/2014/main" id="{D49E3D85-615A-414B-A696-DB892F7990BB}"/>
            </a:ext>
          </a:extLst>
        </xdr:cNvPr>
        <xdr:cNvSpPr txBox="1">
          <a:spLocks noChangeArrowheads="1"/>
        </xdr:cNvSpPr>
      </xdr:nvSpPr>
      <xdr:spPr bwMode="auto">
        <a:xfrm>
          <a:off x="5591175" y="648652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 macro="" textlink="">
      <xdr:nvSpPr>
        <xdr:cNvPr id="61" name="Text Box 27">
          <a:extLst>
            <a:ext uri="{FF2B5EF4-FFF2-40B4-BE49-F238E27FC236}">
              <a16:creationId xmlns:a16="http://schemas.microsoft.com/office/drawing/2014/main" id="{81740D2A-44EF-4C5E-9364-BC675AA9A2FF}"/>
            </a:ext>
          </a:extLst>
        </xdr:cNvPr>
        <xdr:cNvSpPr txBox="1">
          <a:spLocks noChangeArrowheads="1"/>
        </xdr:cNvSpPr>
      </xdr:nvSpPr>
      <xdr:spPr bwMode="auto">
        <a:xfrm>
          <a:off x="5591175" y="648652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 macro="" textlink="">
      <xdr:nvSpPr>
        <xdr:cNvPr id="62" name="Text Box 28">
          <a:extLst>
            <a:ext uri="{FF2B5EF4-FFF2-40B4-BE49-F238E27FC236}">
              <a16:creationId xmlns:a16="http://schemas.microsoft.com/office/drawing/2014/main" id="{4BB586F0-CEF2-413F-8EC0-1499BFF55C43}"/>
            </a:ext>
          </a:extLst>
        </xdr:cNvPr>
        <xdr:cNvSpPr txBox="1">
          <a:spLocks noChangeArrowheads="1"/>
        </xdr:cNvSpPr>
      </xdr:nvSpPr>
      <xdr:spPr bwMode="auto">
        <a:xfrm>
          <a:off x="5591175" y="648652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 macro="" textlink="">
      <xdr:nvSpPr>
        <xdr:cNvPr id="63" name="Text Box 29">
          <a:extLst>
            <a:ext uri="{FF2B5EF4-FFF2-40B4-BE49-F238E27FC236}">
              <a16:creationId xmlns:a16="http://schemas.microsoft.com/office/drawing/2014/main" id="{E1335FD8-60F9-4BB8-881C-2DA7B17A4D1B}"/>
            </a:ext>
          </a:extLst>
        </xdr:cNvPr>
        <xdr:cNvSpPr txBox="1">
          <a:spLocks noChangeArrowheads="1"/>
        </xdr:cNvSpPr>
      </xdr:nvSpPr>
      <xdr:spPr bwMode="auto">
        <a:xfrm>
          <a:off x="1438275" y="648652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 macro="" textlink="">
      <xdr:nvSpPr>
        <xdr:cNvPr id="64" name="Text Box 30">
          <a:extLst>
            <a:ext uri="{FF2B5EF4-FFF2-40B4-BE49-F238E27FC236}">
              <a16:creationId xmlns:a16="http://schemas.microsoft.com/office/drawing/2014/main" id="{4257D872-0D7D-4329-A02E-8AC10B11D506}"/>
            </a:ext>
          </a:extLst>
        </xdr:cNvPr>
        <xdr:cNvSpPr txBox="1">
          <a:spLocks noChangeArrowheads="1"/>
        </xdr:cNvSpPr>
      </xdr:nvSpPr>
      <xdr:spPr bwMode="auto">
        <a:xfrm>
          <a:off x="1438275" y="648652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 macro="" textlink="">
      <xdr:nvSpPr>
        <xdr:cNvPr id="65" name="Text Box 31">
          <a:extLst>
            <a:ext uri="{FF2B5EF4-FFF2-40B4-BE49-F238E27FC236}">
              <a16:creationId xmlns:a16="http://schemas.microsoft.com/office/drawing/2014/main" id="{8362134B-C568-47E8-903D-6F42C32A7BB6}"/>
            </a:ext>
          </a:extLst>
        </xdr:cNvPr>
        <xdr:cNvSpPr txBox="1">
          <a:spLocks noChangeArrowheads="1"/>
        </xdr:cNvSpPr>
      </xdr:nvSpPr>
      <xdr:spPr bwMode="auto">
        <a:xfrm>
          <a:off x="1438275" y="648652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 macro="" textlink="">
      <xdr:nvSpPr>
        <xdr:cNvPr id="66" name="Text Box 32">
          <a:extLst>
            <a:ext uri="{FF2B5EF4-FFF2-40B4-BE49-F238E27FC236}">
              <a16:creationId xmlns:a16="http://schemas.microsoft.com/office/drawing/2014/main" id="{E845FC97-82C8-43D9-9448-F4B98B987BB8}"/>
            </a:ext>
          </a:extLst>
        </xdr:cNvPr>
        <xdr:cNvSpPr txBox="1">
          <a:spLocks noChangeArrowheads="1"/>
        </xdr:cNvSpPr>
      </xdr:nvSpPr>
      <xdr:spPr bwMode="auto">
        <a:xfrm>
          <a:off x="1438275" y="648652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84</xdr:row>
      <xdr:rowOff>161925</xdr:rowOff>
    </xdr:from>
    <xdr:to>
      <xdr:col>2</xdr:col>
      <xdr:colOff>276225</xdr:colOff>
      <xdr:row>85</xdr:row>
      <xdr:rowOff>85725</xdr:rowOff>
    </xdr:to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6242EAD4-D942-42E8-8634-8C5112CCBEF1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84</xdr:row>
      <xdr:rowOff>161925</xdr:rowOff>
    </xdr:from>
    <xdr:to>
      <xdr:col>8</xdr:col>
      <xdr:colOff>276225</xdr:colOff>
      <xdr:row>85</xdr:row>
      <xdr:rowOff>85725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A6C23F48-6EC8-4BA2-B906-AE4AF26151EF}"/>
            </a:ext>
          </a:extLst>
        </xdr:cNvPr>
        <xdr:cNvSpPr txBox="1">
          <a:spLocks noChangeArrowheads="1"/>
        </xdr:cNvSpPr>
      </xdr:nvSpPr>
      <xdr:spPr bwMode="auto">
        <a:xfrm>
          <a:off x="5591175" y="67627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 macro="" textlink="">
      <xdr:nvSpPr>
        <xdr:cNvPr id="70" name="Text Box 3">
          <a:extLst>
            <a:ext uri="{FF2B5EF4-FFF2-40B4-BE49-F238E27FC236}">
              <a16:creationId xmlns:a16="http://schemas.microsoft.com/office/drawing/2014/main" id="{232AD923-F48B-4F3D-A861-7CBBD7DAE4CF}"/>
            </a:ext>
          </a:extLst>
        </xdr:cNvPr>
        <xdr:cNvSpPr txBox="1">
          <a:spLocks noChangeArrowheads="1"/>
        </xdr:cNvSpPr>
      </xdr:nvSpPr>
      <xdr:spPr bwMode="auto">
        <a:xfrm>
          <a:off x="1438275" y="648652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 macro="" textlink="">
      <xdr:nvSpPr>
        <xdr:cNvPr id="71" name="Text Box 4">
          <a:extLst>
            <a:ext uri="{FF2B5EF4-FFF2-40B4-BE49-F238E27FC236}">
              <a16:creationId xmlns:a16="http://schemas.microsoft.com/office/drawing/2014/main" id="{E5E2363F-2C4A-43B7-9BD2-F49E3F1D64C1}"/>
            </a:ext>
          </a:extLst>
        </xdr:cNvPr>
        <xdr:cNvSpPr txBox="1">
          <a:spLocks noChangeArrowheads="1"/>
        </xdr:cNvSpPr>
      </xdr:nvSpPr>
      <xdr:spPr bwMode="auto">
        <a:xfrm>
          <a:off x="5591175" y="648652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84</xdr:row>
      <xdr:rowOff>161925</xdr:rowOff>
    </xdr:from>
    <xdr:to>
      <xdr:col>8</xdr:col>
      <xdr:colOff>276225</xdr:colOff>
      <xdr:row>85</xdr:row>
      <xdr:rowOff>85725</xdr:rowOff>
    </xdr:to>
    <xdr:sp macro="" textlink="">
      <xdr:nvSpPr>
        <xdr:cNvPr id="72" name="Text Box 5">
          <a:extLst>
            <a:ext uri="{FF2B5EF4-FFF2-40B4-BE49-F238E27FC236}">
              <a16:creationId xmlns:a16="http://schemas.microsoft.com/office/drawing/2014/main" id="{17F85F1F-F001-4A16-BB59-E5E9924D5993}"/>
            </a:ext>
          </a:extLst>
        </xdr:cNvPr>
        <xdr:cNvSpPr txBox="1">
          <a:spLocks noChangeArrowheads="1"/>
        </xdr:cNvSpPr>
      </xdr:nvSpPr>
      <xdr:spPr bwMode="auto">
        <a:xfrm>
          <a:off x="5591175" y="67627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 macro="" textlink="">
      <xdr:nvSpPr>
        <xdr:cNvPr id="73" name="Text Box 6">
          <a:extLst>
            <a:ext uri="{FF2B5EF4-FFF2-40B4-BE49-F238E27FC236}">
              <a16:creationId xmlns:a16="http://schemas.microsoft.com/office/drawing/2014/main" id="{3075D199-EC63-4B45-936D-3C98515CFAF5}"/>
            </a:ext>
          </a:extLst>
        </xdr:cNvPr>
        <xdr:cNvSpPr txBox="1">
          <a:spLocks noChangeArrowheads="1"/>
        </xdr:cNvSpPr>
      </xdr:nvSpPr>
      <xdr:spPr bwMode="auto">
        <a:xfrm>
          <a:off x="1438275" y="648652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 macro="" textlink="">
      <xdr:nvSpPr>
        <xdr:cNvPr id="74" name="Text Box 7">
          <a:extLst>
            <a:ext uri="{FF2B5EF4-FFF2-40B4-BE49-F238E27FC236}">
              <a16:creationId xmlns:a16="http://schemas.microsoft.com/office/drawing/2014/main" id="{D3CCE62E-4DD4-4A03-999D-D56693E04087}"/>
            </a:ext>
          </a:extLst>
        </xdr:cNvPr>
        <xdr:cNvSpPr txBox="1">
          <a:spLocks noChangeArrowheads="1"/>
        </xdr:cNvSpPr>
      </xdr:nvSpPr>
      <xdr:spPr bwMode="auto">
        <a:xfrm>
          <a:off x="5591175" y="648652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 macro="" textlink="">
      <xdr:nvSpPr>
        <xdr:cNvPr id="75" name="Text Box 8">
          <a:extLst>
            <a:ext uri="{FF2B5EF4-FFF2-40B4-BE49-F238E27FC236}">
              <a16:creationId xmlns:a16="http://schemas.microsoft.com/office/drawing/2014/main" id="{DA7B3085-D568-4CF0-A107-C0C32AE7AF5C}"/>
            </a:ext>
          </a:extLst>
        </xdr:cNvPr>
        <xdr:cNvSpPr txBox="1">
          <a:spLocks noChangeArrowheads="1"/>
        </xdr:cNvSpPr>
      </xdr:nvSpPr>
      <xdr:spPr bwMode="auto">
        <a:xfrm>
          <a:off x="5591175" y="648652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84</xdr:row>
      <xdr:rowOff>161925</xdr:rowOff>
    </xdr:from>
    <xdr:to>
      <xdr:col>8</xdr:col>
      <xdr:colOff>276225</xdr:colOff>
      <xdr:row>85</xdr:row>
      <xdr:rowOff>85725</xdr:rowOff>
    </xdr:to>
    <xdr:sp macro="" textlink="">
      <xdr:nvSpPr>
        <xdr:cNvPr id="76" name="Text Box 9">
          <a:extLst>
            <a:ext uri="{FF2B5EF4-FFF2-40B4-BE49-F238E27FC236}">
              <a16:creationId xmlns:a16="http://schemas.microsoft.com/office/drawing/2014/main" id="{59F3E209-9E5F-44A6-89F3-2F72D34A0C2A}"/>
            </a:ext>
          </a:extLst>
        </xdr:cNvPr>
        <xdr:cNvSpPr txBox="1">
          <a:spLocks noChangeArrowheads="1"/>
        </xdr:cNvSpPr>
      </xdr:nvSpPr>
      <xdr:spPr bwMode="auto">
        <a:xfrm>
          <a:off x="5591175" y="67627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 macro="" textlink="">
      <xdr:nvSpPr>
        <xdr:cNvPr id="77" name="Text Box 10">
          <a:extLst>
            <a:ext uri="{FF2B5EF4-FFF2-40B4-BE49-F238E27FC236}">
              <a16:creationId xmlns:a16="http://schemas.microsoft.com/office/drawing/2014/main" id="{DF508D02-1BF3-4B71-9EF1-C53E7921B30B}"/>
            </a:ext>
          </a:extLst>
        </xdr:cNvPr>
        <xdr:cNvSpPr txBox="1">
          <a:spLocks noChangeArrowheads="1"/>
        </xdr:cNvSpPr>
      </xdr:nvSpPr>
      <xdr:spPr bwMode="auto">
        <a:xfrm>
          <a:off x="1438275" y="648652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 macro="" textlink="">
      <xdr:nvSpPr>
        <xdr:cNvPr id="78" name="Text Box 11">
          <a:extLst>
            <a:ext uri="{FF2B5EF4-FFF2-40B4-BE49-F238E27FC236}">
              <a16:creationId xmlns:a16="http://schemas.microsoft.com/office/drawing/2014/main" id="{F8B05437-FB3B-4684-AAD4-D879C928A91F}"/>
            </a:ext>
          </a:extLst>
        </xdr:cNvPr>
        <xdr:cNvSpPr txBox="1">
          <a:spLocks noChangeArrowheads="1"/>
        </xdr:cNvSpPr>
      </xdr:nvSpPr>
      <xdr:spPr bwMode="auto">
        <a:xfrm>
          <a:off x="5591175" y="648652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 macro="" textlink="">
      <xdr:nvSpPr>
        <xdr:cNvPr id="79" name="Text Box 12">
          <a:extLst>
            <a:ext uri="{FF2B5EF4-FFF2-40B4-BE49-F238E27FC236}">
              <a16:creationId xmlns:a16="http://schemas.microsoft.com/office/drawing/2014/main" id="{4098FE59-4D26-4DF4-A74A-7F939199B738}"/>
            </a:ext>
          </a:extLst>
        </xdr:cNvPr>
        <xdr:cNvSpPr txBox="1">
          <a:spLocks noChangeArrowheads="1"/>
        </xdr:cNvSpPr>
      </xdr:nvSpPr>
      <xdr:spPr bwMode="auto">
        <a:xfrm>
          <a:off x="5591175" y="648652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 macro="" textlink="">
      <xdr:nvSpPr>
        <xdr:cNvPr id="80" name="Text Box 13">
          <a:extLst>
            <a:ext uri="{FF2B5EF4-FFF2-40B4-BE49-F238E27FC236}">
              <a16:creationId xmlns:a16="http://schemas.microsoft.com/office/drawing/2014/main" id="{5756325B-59CA-45E4-8626-D1E16CF28388}"/>
            </a:ext>
          </a:extLst>
        </xdr:cNvPr>
        <xdr:cNvSpPr txBox="1">
          <a:spLocks noChangeArrowheads="1"/>
        </xdr:cNvSpPr>
      </xdr:nvSpPr>
      <xdr:spPr bwMode="auto">
        <a:xfrm>
          <a:off x="5591175" y="648652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84</xdr:row>
      <xdr:rowOff>161925</xdr:rowOff>
    </xdr:from>
    <xdr:to>
      <xdr:col>8</xdr:col>
      <xdr:colOff>276225</xdr:colOff>
      <xdr:row>85</xdr:row>
      <xdr:rowOff>85725</xdr:rowOff>
    </xdr:to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0AE9BFA8-34D3-4C3B-8D5D-5FCAC17A590F}"/>
            </a:ext>
          </a:extLst>
        </xdr:cNvPr>
        <xdr:cNvSpPr txBox="1">
          <a:spLocks noChangeArrowheads="1"/>
        </xdr:cNvSpPr>
      </xdr:nvSpPr>
      <xdr:spPr bwMode="auto">
        <a:xfrm>
          <a:off x="5591175" y="67627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 macro="" textlink="">
      <xdr:nvSpPr>
        <xdr:cNvPr id="82" name="Text Box 15">
          <a:extLst>
            <a:ext uri="{FF2B5EF4-FFF2-40B4-BE49-F238E27FC236}">
              <a16:creationId xmlns:a16="http://schemas.microsoft.com/office/drawing/2014/main" id="{81139536-AC70-4AE0-8397-781A8A1BFD46}"/>
            </a:ext>
          </a:extLst>
        </xdr:cNvPr>
        <xdr:cNvSpPr txBox="1">
          <a:spLocks noChangeArrowheads="1"/>
        </xdr:cNvSpPr>
      </xdr:nvSpPr>
      <xdr:spPr bwMode="auto">
        <a:xfrm>
          <a:off x="1438275" y="648652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 macro="" textlink="">
      <xdr:nvSpPr>
        <xdr:cNvPr id="83" name="Text Box 16">
          <a:extLst>
            <a:ext uri="{FF2B5EF4-FFF2-40B4-BE49-F238E27FC236}">
              <a16:creationId xmlns:a16="http://schemas.microsoft.com/office/drawing/2014/main" id="{68D996BC-464C-43E6-94A5-BA807AA8E401}"/>
            </a:ext>
          </a:extLst>
        </xdr:cNvPr>
        <xdr:cNvSpPr txBox="1">
          <a:spLocks noChangeArrowheads="1"/>
        </xdr:cNvSpPr>
      </xdr:nvSpPr>
      <xdr:spPr bwMode="auto">
        <a:xfrm>
          <a:off x="5591175" y="648652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 macro="" textlink="">
      <xdr:nvSpPr>
        <xdr:cNvPr id="84" name="Text Box 17">
          <a:extLst>
            <a:ext uri="{FF2B5EF4-FFF2-40B4-BE49-F238E27FC236}">
              <a16:creationId xmlns:a16="http://schemas.microsoft.com/office/drawing/2014/main" id="{27756357-8BBD-410D-828F-31CEBEBCD1A8}"/>
            </a:ext>
          </a:extLst>
        </xdr:cNvPr>
        <xdr:cNvSpPr txBox="1">
          <a:spLocks noChangeArrowheads="1"/>
        </xdr:cNvSpPr>
      </xdr:nvSpPr>
      <xdr:spPr bwMode="auto">
        <a:xfrm>
          <a:off x="5591175" y="648652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 macro="" textlink="">
      <xdr:nvSpPr>
        <xdr:cNvPr id="85" name="Text Box 18">
          <a:extLst>
            <a:ext uri="{FF2B5EF4-FFF2-40B4-BE49-F238E27FC236}">
              <a16:creationId xmlns:a16="http://schemas.microsoft.com/office/drawing/2014/main" id="{93558EB7-D015-4941-A2C6-05B759940E70}"/>
            </a:ext>
          </a:extLst>
        </xdr:cNvPr>
        <xdr:cNvSpPr txBox="1">
          <a:spLocks noChangeArrowheads="1"/>
        </xdr:cNvSpPr>
      </xdr:nvSpPr>
      <xdr:spPr bwMode="auto">
        <a:xfrm>
          <a:off x="5591175" y="648652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 macro="" textlink="">
      <xdr:nvSpPr>
        <xdr:cNvPr id="86" name="Text Box 19">
          <a:extLst>
            <a:ext uri="{FF2B5EF4-FFF2-40B4-BE49-F238E27FC236}">
              <a16:creationId xmlns:a16="http://schemas.microsoft.com/office/drawing/2014/main" id="{0E383DED-2963-4381-B2BB-635E8133157C}"/>
            </a:ext>
          </a:extLst>
        </xdr:cNvPr>
        <xdr:cNvSpPr txBox="1">
          <a:spLocks noChangeArrowheads="1"/>
        </xdr:cNvSpPr>
      </xdr:nvSpPr>
      <xdr:spPr bwMode="auto">
        <a:xfrm>
          <a:off x="5591175" y="648652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84</xdr:row>
      <xdr:rowOff>161925</xdr:rowOff>
    </xdr:from>
    <xdr:to>
      <xdr:col>2</xdr:col>
      <xdr:colOff>276225</xdr:colOff>
      <xdr:row>85</xdr:row>
      <xdr:rowOff>85725</xdr:rowOff>
    </xdr:to>
    <xdr:sp macro="" textlink="">
      <xdr:nvSpPr>
        <xdr:cNvPr id="87" name="Text Box 20">
          <a:extLst>
            <a:ext uri="{FF2B5EF4-FFF2-40B4-BE49-F238E27FC236}">
              <a16:creationId xmlns:a16="http://schemas.microsoft.com/office/drawing/2014/main" id="{9F61C4B5-8CBC-4F15-9689-778946AC96F6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84</xdr:row>
      <xdr:rowOff>161925</xdr:rowOff>
    </xdr:from>
    <xdr:to>
      <xdr:col>2</xdr:col>
      <xdr:colOff>276225</xdr:colOff>
      <xdr:row>85</xdr:row>
      <xdr:rowOff>85725</xdr:rowOff>
    </xdr:to>
    <xdr:sp macro="" textlink="">
      <xdr:nvSpPr>
        <xdr:cNvPr id="88" name="Text Box 21">
          <a:extLst>
            <a:ext uri="{FF2B5EF4-FFF2-40B4-BE49-F238E27FC236}">
              <a16:creationId xmlns:a16="http://schemas.microsoft.com/office/drawing/2014/main" id="{597B0297-9D86-4F3D-A05E-74FC5E50B0C7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84</xdr:row>
      <xdr:rowOff>161925</xdr:rowOff>
    </xdr:from>
    <xdr:to>
      <xdr:col>2</xdr:col>
      <xdr:colOff>276225</xdr:colOff>
      <xdr:row>85</xdr:row>
      <xdr:rowOff>85725</xdr:rowOff>
    </xdr:to>
    <xdr:sp macro="" textlink="">
      <xdr:nvSpPr>
        <xdr:cNvPr id="89" name="Text Box 22">
          <a:extLst>
            <a:ext uri="{FF2B5EF4-FFF2-40B4-BE49-F238E27FC236}">
              <a16:creationId xmlns:a16="http://schemas.microsoft.com/office/drawing/2014/main" id="{B9D2B190-9E93-4A2E-B3BA-F44E7498256A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84</xdr:row>
      <xdr:rowOff>161925</xdr:rowOff>
    </xdr:from>
    <xdr:to>
      <xdr:col>2</xdr:col>
      <xdr:colOff>276225</xdr:colOff>
      <xdr:row>85</xdr:row>
      <xdr:rowOff>85725</xdr:rowOff>
    </xdr:to>
    <xdr:sp macro="" textlink="">
      <xdr:nvSpPr>
        <xdr:cNvPr id="90" name="Text Box 23">
          <a:extLst>
            <a:ext uri="{FF2B5EF4-FFF2-40B4-BE49-F238E27FC236}">
              <a16:creationId xmlns:a16="http://schemas.microsoft.com/office/drawing/2014/main" id="{434C094E-61A9-42DD-B57E-63F199B0246F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 macro="" textlink="">
      <xdr:nvSpPr>
        <xdr:cNvPr id="91" name="Text Box 24">
          <a:extLst>
            <a:ext uri="{FF2B5EF4-FFF2-40B4-BE49-F238E27FC236}">
              <a16:creationId xmlns:a16="http://schemas.microsoft.com/office/drawing/2014/main" id="{99EDF097-874E-411B-BAD8-1AA46E135025}"/>
            </a:ext>
          </a:extLst>
        </xdr:cNvPr>
        <xdr:cNvSpPr txBox="1">
          <a:spLocks noChangeArrowheads="1"/>
        </xdr:cNvSpPr>
      </xdr:nvSpPr>
      <xdr:spPr bwMode="auto">
        <a:xfrm>
          <a:off x="1438275" y="648652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 macro="" textlink="">
      <xdr:nvSpPr>
        <xdr:cNvPr id="92" name="Text Box 25">
          <a:extLst>
            <a:ext uri="{FF2B5EF4-FFF2-40B4-BE49-F238E27FC236}">
              <a16:creationId xmlns:a16="http://schemas.microsoft.com/office/drawing/2014/main" id="{183C041A-D94D-416F-A8AE-BD07B540D3A7}"/>
            </a:ext>
          </a:extLst>
        </xdr:cNvPr>
        <xdr:cNvSpPr txBox="1">
          <a:spLocks noChangeArrowheads="1"/>
        </xdr:cNvSpPr>
      </xdr:nvSpPr>
      <xdr:spPr bwMode="auto">
        <a:xfrm>
          <a:off x="5591175" y="648652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 macro="" textlink="">
      <xdr:nvSpPr>
        <xdr:cNvPr id="93" name="Text Box 26">
          <a:extLst>
            <a:ext uri="{FF2B5EF4-FFF2-40B4-BE49-F238E27FC236}">
              <a16:creationId xmlns:a16="http://schemas.microsoft.com/office/drawing/2014/main" id="{9DDC17DA-877F-4DCA-B519-64F1D30F94CE}"/>
            </a:ext>
          </a:extLst>
        </xdr:cNvPr>
        <xdr:cNvSpPr txBox="1">
          <a:spLocks noChangeArrowheads="1"/>
        </xdr:cNvSpPr>
      </xdr:nvSpPr>
      <xdr:spPr bwMode="auto">
        <a:xfrm>
          <a:off x="5591175" y="648652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 macro="" textlink="">
      <xdr:nvSpPr>
        <xdr:cNvPr id="94" name="Text Box 27">
          <a:extLst>
            <a:ext uri="{FF2B5EF4-FFF2-40B4-BE49-F238E27FC236}">
              <a16:creationId xmlns:a16="http://schemas.microsoft.com/office/drawing/2014/main" id="{393694EC-DDFF-4F66-9B03-1D8DE1D21975}"/>
            </a:ext>
          </a:extLst>
        </xdr:cNvPr>
        <xdr:cNvSpPr txBox="1">
          <a:spLocks noChangeArrowheads="1"/>
        </xdr:cNvSpPr>
      </xdr:nvSpPr>
      <xdr:spPr bwMode="auto">
        <a:xfrm>
          <a:off x="5591175" y="648652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 macro="" textlink="">
      <xdr:nvSpPr>
        <xdr:cNvPr id="95" name="Text Box 28">
          <a:extLst>
            <a:ext uri="{FF2B5EF4-FFF2-40B4-BE49-F238E27FC236}">
              <a16:creationId xmlns:a16="http://schemas.microsoft.com/office/drawing/2014/main" id="{3FD5920C-0349-413C-84E6-A4E9691D91FD}"/>
            </a:ext>
          </a:extLst>
        </xdr:cNvPr>
        <xdr:cNvSpPr txBox="1">
          <a:spLocks noChangeArrowheads="1"/>
        </xdr:cNvSpPr>
      </xdr:nvSpPr>
      <xdr:spPr bwMode="auto">
        <a:xfrm>
          <a:off x="5591175" y="648652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 macro="" textlink="">
      <xdr:nvSpPr>
        <xdr:cNvPr id="96" name="Text Box 29">
          <a:extLst>
            <a:ext uri="{FF2B5EF4-FFF2-40B4-BE49-F238E27FC236}">
              <a16:creationId xmlns:a16="http://schemas.microsoft.com/office/drawing/2014/main" id="{FA16D098-0063-4CC2-B5A8-9B8E8252D10E}"/>
            </a:ext>
          </a:extLst>
        </xdr:cNvPr>
        <xdr:cNvSpPr txBox="1">
          <a:spLocks noChangeArrowheads="1"/>
        </xdr:cNvSpPr>
      </xdr:nvSpPr>
      <xdr:spPr bwMode="auto">
        <a:xfrm>
          <a:off x="1438275" y="648652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 macro="" textlink="">
      <xdr:nvSpPr>
        <xdr:cNvPr id="97" name="Text Box 30">
          <a:extLst>
            <a:ext uri="{FF2B5EF4-FFF2-40B4-BE49-F238E27FC236}">
              <a16:creationId xmlns:a16="http://schemas.microsoft.com/office/drawing/2014/main" id="{535FB8E3-2588-4876-A177-9784C2B26A4F}"/>
            </a:ext>
          </a:extLst>
        </xdr:cNvPr>
        <xdr:cNvSpPr txBox="1">
          <a:spLocks noChangeArrowheads="1"/>
        </xdr:cNvSpPr>
      </xdr:nvSpPr>
      <xdr:spPr bwMode="auto">
        <a:xfrm>
          <a:off x="1438275" y="648652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 macro="" textlink="">
      <xdr:nvSpPr>
        <xdr:cNvPr id="98" name="Text Box 31">
          <a:extLst>
            <a:ext uri="{FF2B5EF4-FFF2-40B4-BE49-F238E27FC236}">
              <a16:creationId xmlns:a16="http://schemas.microsoft.com/office/drawing/2014/main" id="{5CC4874D-8328-4109-829D-DE3C2F2DE136}"/>
            </a:ext>
          </a:extLst>
        </xdr:cNvPr>
        <xdr:cNvSpPr txBox="1">
          <a:spLocks noChangeArrowheads="1"/>
        </xdr:cNvSpPr>
      </xdr:nvSpPr>
      <xdr:spPr bwMode="auto">
        <a:xfrm>
          <a:off x="1438275" y="648652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 macro="" textlink="">
      <xdr:nvSpPr>
        <xdr:cNvPr id="99" name="Text Box 32">
          <a:extLst>
            <a:ext uri="{FF2B5EF4-FFF2-40B4-BE49-F238E27FC236}">
              <a16:creationId xmlns:a16="http://schemas.microsoft.com/office/drawing/2014/main" id="{3FED0C03-5FEE-4ECF-A004-300014EA629D}"/>
            </a:ext>
          </a:extLst>
        </xdr:cNvPr>
        <xdr:cNvSpPr txBox="1">
          <a:spLocks noChangeArrowheads="1"/>
        </xdr:cNvSpPr>
      </xdr:nvSpPr>
      <xdr:spPr bwMode="auto">
        <a:xfrm>
          <a:off x="1438275" y="648652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125</xdr:row>
      <xdr:rowOff>161925</xdr:rowOff>
    </xdr:from>
    <xdr:to>
      <xdr:col>2</xdr:col>
      <xdr:colOff>276225</xdr:colOff>
      <xdr:row>126</xdr:row>
      <xdr:rowOff>85725</xdr:rowOff>
    </xdr:to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730F3565-CCAC-4A76-B45A-466E34AB8F65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125</xdr:row>
      <xdr:rowOff>161925</xdr:rowOff>
    </xdr:from>
    <xdr:to>
      <xdr:col>8</xdr:col>
      <xdr:colOff>276225</xdr:colOff>
      <xdr:row>126</xdr:row>
      <xdr:rowOff>85725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600C1272-86B3-4FD8-8249-BDFA1FC4A37B}"/>
            </a:ext>
          </a:extLst>
        </xdr:cNvPr>
        <xdr:cNvSpPr txBox="1">
          <a:spLocks noChangeArrowheads="1"/>
        </xdr:cNvSpPr>
      </xdr:nvSpPr>
      <xdr:spPr bwMode="auto">
        <a:xfrm>
          <a:off x="5591175" y="67627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 macro="" textlink="">
      <xdr:nvSpPr>
        <xdr:cNvPr id="103" name="Text Box 3">
          <a:extLst>
            <a:ext uri="{FF2B5EF4-FFF2-40B4-BE49-F238E27FC236}">
              <a16:creationId xmlns:a16="http://schemas.microsoft.com/office/drawing/2014/main" id="{1D565C02-B2EF-40CD-98B1-A144A6E9D3A3}"/>
            </a:ext>
          </a:extLst>
        </xdr:cNvPr>
        <xdr:cNvSpPr txBox="1">
          <a:spLocks noChangeArrowheads="1"/>
        </xdr:cNvSpPr>
      </xdr:nvSpPr>
      <xdr:spPr bwMode="auto">
        <a:xfrm>
          <a:off x="1438275" y="648652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 macro="" textlink="">
      <xdr:nvSpPr>
        <xdr:cNvPr id="104" name="Text Box 4">
          <a:extLst>
            <a:ext uri="{FF2B5EF4-FFF2-40B4-BE49-F238E27FC236}">
              <a16:creationId xmlns:a16="http://schemas.microsoft.com/office/drawing/2014/main" id="{C6D603F3-B738-42D8-9643-F212DC3AFB1C}"/>
            </a:ext>
          </a:extLst>
        </xdr:cNvPr>
        <xdr:cNvSpPr txBox="1">
          <a:spLocks noChangeArrowheads="1"/>
        </xdr:cNvSpPr>
      </xdr:nvSpPr>
      <xdr:spPr bwMode="auto">
        <a:xfrm>
          <a:off x="5591175" y="648652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125</xdr:row>
      <xdr:rowOff>161925</xdr:rowOff>
    </xdr:from>
    <xdr:to>
      <xdr:col>8</xdr:col>
      <xdr:colOff>276225</xdr:colOff>
      <xdr:row>126</xdr:row>
      <xdr:rowOff>85725</xdr:rowOff>
    </xdr:to>
    <xdr:sp macro="" textlink="">
      <xdr:nvSpPr>
        <xdr:cNvPr id="105" name="Text Box 5">
          <a:extLst>
            <a:ext uri="{FF2B5EF4-FFF2-40B4-BE49-F238E27FC236}">
              <a16:creationId xmlns:a16="http://schemas.microsoft.com/office/drawing/2014/main" id="{7C45C225-DBE6-4D3C-B878-ABB144EBCFEB}"/>
            </a:ext>
          </a:extLst>
        </xdr:cNvPr>
        <xdr:cNvSpPr txBox="1">
          <a:spLocks noChangeArrowheads="1"/>
        </xdr:cNvSpPr>
      </xdr:nvSpPr>
      <xdr:spPr bwMode="auto">
        <a:xfrm>
          <a:off x="5591175" y="67627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 macro="" textlink="">
      <xdr:nvSpPr>
        <xdr:cNvPr id="106" name="Text Box 6">
          <a:extLst>
            <a:ext uri="{FF2B5EF4-FFF2-40B4-BE49-F238E27FC236}">
              <a16:creationId xmlns:a16="http://schemas.microsoft.com/office/drawing/2014/main" id="{581E690B-F211-43BA-89E3-42744FF2A668}"/>
            </a:ext>
          </a:extLst>
        </xdr:cNvPr>
        <xdr:cNvSpPr txBox="1">
          <a:spLocks noChangeArrowheads="1"/>
        </xdr:cNvSpPr>
      </xdr:nvSpPr>
      <xdr:spPr bwMode="auto">
        <a:xfrm>
          <a:off x="1438275" y="648652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 macro="" textlink="">
      <xdr:nvSpPr>
        <xdr:cNvPr id="107" name="Text Box 7">
          <a:extLst>
            <a:ext uri="{FF2B5EF4-FFF2-40B4-BE49-F238E27FC236}">
              <a16:creationId xmlns:a16="http://schemas.microsoft.com/office/drawing/2014/main" id="{B31F6ACD-E50B-4E2B-B566-1DFF4CC760D7}"/>
            </a:ext>
          </a:extLst>
        </xdr:cNvPr>
        <xdr:cNvSpPr txBox="1">
          <a:spLocks noChangeArrowheads="1"/>
        </xdr:cNvSpPr>
      </xdr:nvSpPr>
      <xdr:spPr bwMode="auto">
        <a:xfrm>
          <a:off x="5591175" y="648652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 macro="" textlink="">
      <xdr:nvSpPr>
        <xdr:cNvPr id="108" name="Text Box 8">
          <a:extLst>
            <a:ext uri="{FF2B5EF4-FFF2-40B4-BE49-F238E27FC236}">
              <a16:creationId xmlns:a16="http://schemas.microsoft.com/office/drawing/2014/main" id="{15F0558C-4837-449C-8890-80FE96F6E19E}"/>
            </a:ext>
          </a:extLst>
        </xdr:cNvPr>
        <xdr:cNvSpPr txBox="1">
          <a:spLocks noChangeArrowheads="1"/>
        </xdr:cNvSpPr>
      </xdr:nvSpPr>
      <xdr:spPr bwMode="auto">
        <a:xfrm>
          <a:off x="5591175" y="648652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125</xdr:row>
      <xdr:rowOff>161925</xdr:rowOff>
    </xdr:from>
    <xdr:to>
      <xdr:col>8</xdr:col>
      <xdr:colOff>276225</xdr:colOff>
      <xdr:row>126</xdr:row>
      <xdr:rowOff>85725</xdr:rowOff>
    </xdr:to>
    <xdr:sp macro="" textlink="">
      <xdr:nvSpPr>
        <xdr:cNvPr id="109" name="Text Box 9">
          <a:extLst>
            <a:ext uri="{FF2B5EF4-FFF2-40B4-BE49-F238E27FC236}">
              <a16:creationId xmlns:a16="http://schemas.microsoft.com/office/drawing/2014/main" id="{E1AB56C6-1754-4F03-B605-496D0A0BEC2C}"/>
            </a:ext>
          </a:extLst>
        </xdr:cNvPr>
        <xdr:cNvSpPr txBox="1">
          <a:spLocks noChangeArrowheads="1"/>
        </xdr:cNvSpPr>
      </xdr:nvSpPr>
      <xdr:spPr bwMode="auto">
        <a:xfrm>
          <a:off x="5591175" y="67627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 macro="" textlink="">
      <xdr:nvSpPr>
        <xdr:cNvPr id="110" name="Text Box 10">
          <a:extLst>
            <a:ext uri="{FF2B5EF4-FFF2-40B4-BE49-F238E27FC236}">
              <a16:creationId xmlns:a16="http://schemas.microsoft.com/office/drawing/2014/main" id="{54F86385-EFF3-409C-B656-9618779921CF}"/>
            </a:ext>
          </a:extLst>
        </xdr:cNvPr>
        <xdr:cNvSpPr txBox="1">
          <a:spLocks noChangeArrowheads="1"/>
        </xdr:cNvSpPr>
      </xdr:nvSpPr>
      <xdr:spPr bwMode="auto">
        <a:xfrm>
          <a:off x="1438275" y="648652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 macro="" textlink="">
      <xdr:nvSpPr>
        <xdr:cNvPr id="111" name="Text Box 11">
          <a:extLst>
            <a:ext uri="{FF2B5EF4-FFF2-40B4-BE49-F238E27FC236}">
              <a16:creationId xmlns:a16="http://schemas.microsoft.com/office/drawing/2014/main" id="{200A043B-718C-42C7-A659-FF29E54891E6}"/>
            </a:ext>
          </a:extLst>
        </xdr:cNvPr>
        <xdr:cNvSpPr txBox="1">
          <a:spLocks noChangeArrowheads="1"/>
        </xdr:cNvSpPr>
      </xdr:nvSpPr>
      <xdr:spPr bwMode="auto">
        <a:xfrm>
          <a:off x="5591175" y="648652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 macro="" textlink="">
      <xdr:nvSpPr>
        <xdr:cNvPr id="112" name="Text Box 12">
          <a:extLst>
            <a:ext uri="{FF2B5EF4-FFF2-40B4-BE49-F238E27FC236}">
              <a16:creationId xmlns:a16="http://schemas.microsoft.com/office/drawing/2014/main" id="{3263A603-1075-4483-A24A-52A0322265D7}"/>
            </a:ext>
          </a:extLst>
        </xdr:cNvPr>
        <xdr:cNvSpPr txBox="1">
          <a:spLocks noChangeArrowheads="1"/>
        </xdr:cNvSpPr>
      </xdr:nvSpPr>
      <xdr:spPr bwMode="auto">
        <a:xfrm>
          <a:off x="5591175" y="648652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 macro="" textlink="">
      <xdr:nvSpPr>
        <xdr:cNvPr id="113" name="Text Box 13">
          <a:extLst>
            <a:ext uri="{FF2B5EF4-FFF2-40B4-BE49-F238E27FC236}">
              <a16:creationId xmlns:a16="http://schemas.microsoft.com/office/drawing/2014/main" id="{F964DB8E-6C02-4493-8654-D9B7BA46CB7B}"/>
            </a:ext>
          </a:extLst>
        </xdr:cNvPr>
        <xdr:cNvSpPr txBox="1">
          <a:spLocks noChangeArrowheads="1"/>
        </xdr:cNvSpPr>
      </xdr:nvSpPr>
      <xdr:spPr bwMode="auto">
        <a:xfrm>
          <a:off x="5591175" y="648652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125</xdr:row>
      <xdr:rowOff>161925</xdr:rowOff>
    </xdr:from>
    <xdr:to>
      <xdr:col>8</xdr:col>
      <xdr:colOff>276225</xdr:colOff>
      <xdr:row>126</xdr:row>
      <xdr:rowOff>85725</xdr:rowOff>
    </xdr:to>
    <xdr:sp macro="" textlink="">
      <xdr:nvSpPr>
        <xdr:cNvPr id="114" name="Text Box 14">
          <a:extLst>
            <a:ext uri="{FF2B5EF4-FFF2-40B4-BE49-F238E27FC236}">
              <a16:creationId xmlns:a16="http://schemas.microsoft.com/office/drawing/2014/main" id="{0973C96E-10F8-480C-A5A4-672FF5CEDE8E}"/>
            </a:ext>
          </a:extLst>
        </xdr:cNvPr>
        <xdr:cNvSpPr txBox="1">
          <a:spLocks noChangeArrowheads="1"/>
        </xdr:cNvSpPr>
      </xdr:nvSpPr>
      <xdr:spPr bwMode="auto">
        <a:xfrm>
          <a:off x="5591175" y="67627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 macro="" textlink="">
      <xdr:nvSpPr>
        <xdr:cNvPr id="115" name="Text Box 15">
          <a:extLst>
            <a:ext uri="{FF2B5EF4-FFF2-40B4-BE49-F238E27FC236}">
              <a16:creationId xmlns:a16="http://schemas.microsoft.com/office/drawing/2014/main" id="{3EBB6C12-E3F9-45FA-94A9-D13343580912}"/>
            </a:ext>
          </a:extLst>
        </xdr:cNvPr>
        <xdr:cNvSpPr txBox="1">
          <a:spLocks noChangeArrowheads="1"/>
        </xdr:cNvSpPr>
      </xdr:nvSpPr>
      <xdr:spPr bwMode="auto">
        <a:xfrm>
          <a:off x="1438275" y="648652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 macro="" textlink="">
      <xdr:nvSpPr>
        <xdr:cNvPr id="116" name="Text Box 16">
          <a:extLst>
            <a:ext uri="{FF2B5EF4-FFF2-40B4-BE49-F238E27FC236}">
              <a16:creationId xmlns:a16="http://schemas.microsoft.com/office/drawing/2014/main" id="{A098B76E-47D9-4622-B869-4AB1F94AA7EB}"/>
            </a:ext>
          </a:extLst>
        </xdr:cNvPr>
        <xdr:cNvSpPr txBox="1">
          <a:spLocks noChangeArrowheads="1"/>
        </xdr:cNvSpPr>
      </xdr:nvSpPr>
      <xdr:spPr bwMode="auto">
        <a:xfrm>
          <a:off x="5591175" y="648652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 macro="" textlink="">
      <xdr:nvSpPr>
        <xdr:cNvPr id="117" name="Text Box 17">
          <a:extLst>
            <a:ext uri="{FF2B5EF4-FFF2-40B4-BE49-F238E27FC236}">
              <a16:creationId xmlns:a16="http://schemas.microsoft.com/office/drawing/2014/main" id="{417B0730-8C45-4E90-991E-FC796EF6529C}"/>
            </a:ext>
          </a:extLst>
        </xdr:cNvPr>
        <xdr:cNvSpPr txBox="1">
          <a:spLocks noChangeArrowheads="1"/>
        </xdr:cNvSpPr>
      </xdr:nvSpPr>
      <xdr:spPr bwMode="auto">
        <a:xfrm>
          <a:off x="5591175" y="648652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 macro="" textlink="">
      <xdr:nvSpPr>
        <xdr:cNvPr id="118" name="Text Box 18">
          <a:extLst>
            <a:ext uri="{FF2B5EF4-FFF2-40B4-BE49-F238E27FC236}">
              <a16:creationId xmlns:a16="http://schemas.microsoft.com/office/drawing/2014/main" id="{F0802150-3A29-42BF-AC5B-036C6F5DD9C7}"/>
            </a:ext>
          </a:extLst>
        </xdr:cNvPr>
        <xdr:cNvSpPr txBox="1">
          <a:spLocks noChangeArrowheads="1"/>
        </xdr:cNvSpPr>
      </xdr:nvSpPr>
      <xdr:spPr bwMode="auto">
        <a:xfrm>
          <a:off x="5591175" y="648652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 macro="" textlink="">
      <xdr:nvSpPr>
        <xdr:cNvPr id="119" name="Text Box 19">
          <a:extLst>
            <a:ext uri="{FF2B5EF4-FFF2-40B4-BE49-F238E27FC236}">
              <a16:creationId xmlns:a16="http://schemas.microsoft.com/office/drawing/2014/main" id="{88E0DAC4-E950-4AC5-8CA7-EB8AC7792C82}"/>
            </a:ext>
          </a:extLst>
        </xdr:cNvPr>
        <xdr:cNvSpPr txBox="1">
          <a:spLocks noChangeArrowheads="1"/>
        </xdr:cNvSpPr>
      </xdr:nvSpPr>
      <xdr:spPr bwMode="auto">
        <a:xfrm>
          <a:off x="5591175" y="648652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125</xdr:row>
      <xdr:rowOff>161925</xdr:rowOff>
    </xdr:from>
    <xdr:to>
      <xdr:col>2</xdr:col>
      <xdr:colOff>276225</xdr:colOff>
      <xdr:row>126</xdr:row>
      <xdr:rowOff>85725</xdr:rowOff>
    </xdr:to>
    <xdr:sp macro="" textlink="">
      <xdr:nvSpPr>
        <xdr:cNvPr id="120" name="Text Box 20">
          <a:extLst>
            <a:ext uri="{FF2B5EF4-FFF2-40B4-BE49-F238E27FC236}">
              <a16:creationId xmlns:a16="http://schemas.microsoft.com/office/drawing/2014/main" id="{010270EE-85F7-498C-B7FF-09EE37D84E30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125</xdr:row>
      <xdr:rowOff>161925</xdr:rowOff>
    </xdr:from>
    <xdr:to>
      <xdr:col>2</xdr:col>
      <xdr:colOff>276225</xdr:colOff>
      <xdr:row>126</xdr:row>
      <xdr:rowOff>85725</xdr:rowOff>
    </xdr:to>
    <xdr:sp macro="" textlink="">
      <xdr:nvSpPr>
        <xdr:cNvPr id="121" name="Text Box 21">
          <a:extLst>
            <a:ext uri="{FF2B5EF4-FFF2-40B4-BE49-F238E27FC236}">
              <a16:creationId xmlns:a16="http://schemas.microsoft.com/office/drawing/2014/main" id="{53A690B1-0B36-446E-9353-FDB05AFFC9A2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125</xdr:row>
      <xdr:rowOff>161925</xdr:rowOff>
    </xdr:from>
    <xdr:to>
      <xdr:col>2</xdr:col>
      <xdr:colOff>276225</xdr:colOff>
      <xdr:row>126</xdr:row>
      <xdr:rowOff>85725</xdr:rowOff>
    </xdr:to>
    <xdr:sp macro="" textlink="">
      <xdr:nvSpPr>
        <xdr:cNvPr id="122" name="Text Box 22">
          <a:extLst>
            <a:ext uri="{FF2B5EF4-FFF2-40B4-BE49-F238E27FC236}">
              <a16:creationId xmlns:a16="http://schemas.microsoft.com/office/drawing/2014/main" id="{53F66FE3-0533-4370-B677-634B45075F60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125</xdr:row>
      <xdr:rowOff>161925</xdr:rowOff>
    </xdr:from>
    <xdr:to>
      <xdr:col>2</xdr:col>
      <xdr:colOff>276225</xdr:colOff>
      <xdr:row>126</xdr:row>
      <xdr:rowOff>85725</xdr:rowOff>
    </xdr:to>
    <xdr:sp macro="" textlink="">
      <xdr:nvSpPr>
        <xdr:cNvPr id="123" name="Text Box 23">
          <a:extLst>
            <a:ext uri="{FF2B5EF4-FFF2-40B4-BE49-F238E27FC236}">
              <a16:creationId xmlns:a16="http://schemas.microsoft.com/office/drawing/2014/main" id="{6BF22BAA-FA00-4F40-BC9B-BB6C3A7A88A0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 macro="" textlink="">
      <xdr:nvSpPr>
        <xdr:cNvPr id="124" name="Text Box 24">
          <a:extLst>
            <a:ext uri="{FF2B5EF4-FFF2-40B4-BE49-F238E27FC236}">
              <a16:creationId xmlns:a16="http://schemas.microsoft.com/office/drawing/2014/main" id="{BAA21DA6-045C-49B5-AB87-DE434492AC18}"/>
            </a:ext>
          </a:extLst>
        </xdr:cNvPr>
        <xdr:cNvSpPr txBox="1">
          <a:spLocks noChangeArrowheads="1"/>
        </xdr:cNvSpPr>
      </xdr:nvSpPr>
      <xdr:spPr bwMode="auto">
        <a:xfrm>
          <a:off x="1438275" y="648652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 macro="" textlink="">
      <xdr:nvSpPr>
        <xdr:cNvPr id="125" name="Text Box 25">
          <a:extLst>
            <a:ext uri="{FF2B5EF4-FFF2-40B4-BE49-F238E27FC236}">
              <a16:creationId xmlns:a16="http://schemas.microsoft.com/office/drawing/2014/main" id="{41E38712-0BFE-45E3-B087-2BE1E3D15C34}"/>
            </a:ext>
          </a:extLst>
        </xdr:cNvPr>
        <xdr:cNvSpPr txBox="1">
          <a:spLocks noChangeArrowheads="1"/>
        </xdr:cNvSpPr>
      </xdr:nvSpPr>
      <xdr:spPr bwMode="auto">
        <a:xfrm>
          <a:off x="5591175" y="648652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 macro="" textlink="">
      <xdr:nvSpPr>
        <xdr:cNvPr id="126" name="Text Box 26">
          <a:extLst>
            <a:ext uri="{FF2B5EF4-FFF2-40B4-BE49-F238E27FC236}">
              <a16:creationId xmlns:a16="http://schemas.microsoft.com/office/drawing/2014/main" id="{DF1FD493-33C1-44F3-85E0-A30398DDF670}"/>
            </a:ext>
          </a:extLst>
        </xdr:cNvPr>
        <xdr:cNvSpPr txBox="1">
          <a:spLocks noChangeArrowheads="1"/>
        </xdr:cNvSpPr>
      </xdr:nvSpPr>
      <xdr:spPr bwMode="auto">
        <a:xfrm>
          <a:off x="5591175" y="648652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 macro="" textlink="">
      <xdr:nvSpPr>
        <xdr:cNvPr id="127" name="Text Box 27">
          <a:extLst>
            <a:ext uri="{FF2B5EF4-FFF2-40B4-BE49-F238E27FC236}">
              <a16:creationId xmlns:a16="http://schemas.microsoft.com/office/drawing/2014/main" id="{58CD366D-CF57-4093-AD3A-9EC136410991}"/>
            </a:ext>
          </a:extLst>
        </xdr:cNvPr>
        <xdr:cNvSpPr txBox="1">
          <a:spLocks noChangeArrowheads="1"/>
        </xdr:cNvSpPr>
      </xdr:nvSpPr>
      <xdr:spPr bwMode="auto">
        <a:xfrm>
          <a:off x="5591175" y="648652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 macro="" textlink="">
      <xdr:nvSpPr>
        <xdr:cNvPr id="128" name="Text Box 28">
          <a:extLst>
            <a:ext uri="{FF2B5EF4-FFF2-40B4-BE49-F238E27FC236}">
              <a16:creationId xmlns:a16="http://schemas.microsoft.com/office/drawing/2014/main" id="{446D7A7C-FCEB-46D6-9F0D-C2A451205DD3}"/>
            </a:ext>
          </a:extLst>
        </xdr:cNvPr>
        <xdr:cNvSpPr txBox="1">
          <a:spLocks noChangeArrowheads="1"/>
        </xdr:cNvSpPr>
      </xdr:nvSpPr>
      <xdr:spPr bwMode="auto">
        <a:xfrm>
          <a:off x="5591175" y="648652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 macro="" textlink="">
      <xdr:nvSpPr>
        <xdr:cNvPr id="129" name="Text Box 29">
          <a:extLst>
            <a:ext uri="{FF2B5EF4-FFF2-40B4-BE49-F238E27FC236}">
              <a16:creationId xmlns:a16="http://schemas.microsoft.com/office/drawing/2014/main" id="{361B076A-7567-452B-80F0-C5A471899322}"/>
            </a:ext>
          </a:extLst>
        </xdr:cNvPr>
        <xdr:cNvSpPr txBox="1">
          <a:spLocks noChangeArrowheads="1"/>
        </xdr:cNvSpPr>
      </xdr:nvSpPr>
      <xdr:spPr bwMode="auto">
        <a:xfrm>
          <a:off x="1438275" y="648652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 macro="" textlink="">
      <xdr:nvSpPr>
        <xdr:cNvPr id="130" name="Text Box 30">
          <a:extLst>
            <a:ext uri="{FF2B5EF4-FFF2-40B4-BE49-F238E27FC236}">
              <a16:creationId xmlns:a16="http://schemas.microsoft.com/office/drawing/2014/main" id="{1EB5A074-A15C-44A5-8354-542DBB4E34A3}"/>
            </a:ext>
          </a:extLst>
        </xdr:cNvPr>
        <xdr:cNvSpPr txBox="1">
          <a:spLocks noChangeArrowheads="1"/>
        </xdr:cNvSpPr>
      </xdr:nvSpPr>
      <xdr:spPr bwMode="auto">
        <a:xfrm>
          <a:off x="1438275" y="648652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 macro="" textlink="">
      <xdr:nvSpPr>
        <xdr:cNvPr id="131" name="Text Box 31">
          <a:extLst>
            <a:ext uri="{FF2B5EF4-FFF2-40B4-BE49-F238E27FC236}">
              <a16:creationId xmlns:a16="http://schemas.microsoft.com/office/drawing/2014/main" id="{2E163B75-CDD4-464F-94A9-DC8E8E8DC8C7}"/>
            </a:ext>
          </a:extLst>
        </xdr:cNvPr>
        <xdr:cNvSpPr txBox="1">
          <a:spLocks noChangeArrowheads="1"/>
        </xdr:cNvSpPr>
      </xdr:nvSpPr>
      <xdr:spPr bwMode="auto">
        <a:xfrm>
          <a:off x="1438275" y="648652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 macro="" textlink="">
      <xdr:nvSpPr>
        <xdr:cNvPr id="132" name="Text Box 32">
          <a:extLst>
            <a:ext uri="{FF2B5EF4-FFF2-40B4-BE49-F238E27FC236}">
              <a16:creationId xmlns:a16="http://schemas.microsoft.com/office/drawing/2014/main" id="{CCD57491-6A01-44FA-A96C-8F0D58389FAD}"/>
            </a:ext>
          </a:extLst>
        </xdr:cNvPr>
        <xdr:cNvSpPr txBox="1">
          <a:spLocks noChangeArrowheads="1"/>
        </xdr:cNvSpPr>
      </xdr:nvSpPr>
      <xdr:spPr bwMode="auto">
        <a:xfrm>
          <a:off x="1438275" y="648652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166</xdr:row>
      <xdr:rowOff>161925</xdr:rowOff>
    </xdr:from>
    <xdr:to>
      <xdr:col>2</xdr:col>
      <xdr:colOff>276225</xdr:colOff>
      <xdr:row>167</xdr:row>
      <xdr:rowOff>85725</xdr:rowOff>
    </xdr:to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5A1ED681-8111-4DDB-9806-7E1E5D921219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166</xdr:row>
      <xdr:rowOff>161925</xdr:rowOff>
    </xdr:from>
    <xdr:to>
      <xdr:col>8</xdr:col>
      <xdr:colOff>276225</xdr:colOff>
      <xdr:row>167</xdr:row>
      <xdr:rowOff>85725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E0D83CDB-6D2B-497D-AED2-189F04D8541C}"/>
            </a:ext>
          </a:extLst>
        </xdr:cNvPr>
        <xdr:cNvSpPr txBox="1">
          <a:spLocks noChangeArrowheads="1"/>
        </xdr:cNvSpPr>
      </xdr:nvSpPr>
      <xdr:spPr bwMode="auto">
        <a:xfrm>
          <a:off x="5591175" y="67627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 macro="" textlink="">
      <xdr:nvSpPr>
        <xdr:cNvPr id="136" name="Text Box 3">
          <a:extLst>
            <a:ext uri="{FF2B5EF4-FFF2-40B4-BE49-F238E27FC236}">
              <a16:creationId xmlns:a16="http://schemas.microsoft.com/office/drawing/2014/main" id="{8D037B8A-7DCE-4E7E-96C9-00E25847C72B}"/>
            </a:ext>
          </a:extLst>
        </xdr:cNvPr>
        <xdr:cNvSpPr txBox="1">
          <a:spLocks noChangeArrowheads="1"/>
        </xdr:cNvSpPr>
      </xdr:nvSpPr>
      <xdr:spPr bwMode="auto">
        <a:xfrm>
          <a:off x="1438275" y="648652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id="{FC5BA41A-5280-4F51-B2FE-C37C44EC665D}"/>
            </a:ext>
          </a:extLst>
        </xdr:cNvPr>
        <xdr:cNvSpPr txBox="1">
          <a:spLocks noChangeArrowheads="1"/>
        </xdr:cNvSpPr>
      </xdr:nvSpPr>
      <xdr:spPr bwMode="auto">
        <a:xfrm>
          <a:off x="5591175" y="648652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166</xdr:row>
      <xdr:rowOff>161925</xdr:rowOff>
    </xdr:from>
    <xdr:to>
      <xdr:col>8</xdr:col>
      <xdr:colOff>276225</xdr:colOff>
      <xdr:row>167</xdr:row>
      <xdr:rowOff>85725</xdr:rowOff>
    </xdr:to>
    <xdr:sp macro="" textlink="">
      <xdr:nvSpPr>
        <xdr:cNvPr id="138" name="Text Box 5">
          <a:extLst>
            <a:ext uri="{FF2B5EF4-FFF2-40B4-BE49-F238E27FC236}">
              <a16:creationId xmlns:a16="http://schemas.microsoft.com/office/drawing/2014/main" id="{3C808C06-7182-499D-9D35-B6CA0360B0A7}"/>
            </a:ext>
          </a:extLst>
        </xdr:cNvPr>
        <xdr:cNvSpPr txBox="1">
          <a:spLocks noChangeArrowheads="1"/>
        </xdr:cNvSpPr>
      </xdr:nvSpPr>
      <xdr:spPr bwMode="auto">
        <a:xfrm>
          <a:off x="5591175" y="67627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 macro="" textlink="">
      <xdr:nvSpPr>
        <xdr:cNvPr id="139" name="Text Box 6">
          <a:extLst>
            <a:ext uri="{FF2B5EF4-FFF2-40B4-BE49-F238E27FC236}">
              <a16:creationId xmlns:a16="http://schemas.microsoft.com/office/drawing/2014/main" id="{B36790A5-74AD-4925-B04A-E1DA4A66C5EA}"/>
            </a:ext>
          </a:extLst>
        </xdr:cNvPr>
        <xdr:cNvSpPr txBox="1">
          <a:spLocks noChangeArrowheads="1"/>
        </xdr:cNvSpPr>
      </xdr:nvSpPr>
      <xdr:spPr bwMode="auto">
        <a:xfrm>
          <a:off x="1438275" y="648652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 macro="" textlink="">
      <xdr:nvSpPr>
        <xdr:cNvPr id="140" name="Text Box 7">
          <a:extLst>
            <a:ext uri="{FF2B5EF4-FFF2-40B4-BE49-F238E27FC236}">
              <a16:creationId xmlns:a16="http://schemas.microsoft.com/office/drawing/2014/main" id="{408A1634-011E-4F03-8076-B5F63BAD7942}"/>
            </a:ext>
          </a:extLst>
        </xdr:cNvPr>
        <xdr:cNvSpPr txBox="1">
          <a:spLocks noChangeArrowheads="1"/>
        </xdr:cNvSpPr>
      </xdr:nvSpPr>
      <xdr:spPr bwMode="auto">
        <a:xfrm>
          <a:off x="5591175" y="648652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48EF07B0-F7F0-488F-967A-0E6CD2A3E4DA}"/>
            </a:ext>
          </a:extLst>
        </xdr:cNvPr>
        <xdr:cNvSpPr txBox="1">
          <a:spLocks noChangeArrowheads="1"/>
        </xdr:cNvSpPr>
      </xdr:nvSpPr>
      <xdr:spPr bwMode="auto">
        <a:xfrm>
          <a:off x="5591175" y="648652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166</xdr:row>
      <xdr:rowOff>161925</xdr:rowOff>
    </xdr:from>
    <xdr:to>
      <xdr:col>8</xdr:col>
      <xdr:colOff>276225</xdr:colOff>
      <xdr:row>167</xdr:row>
      <xdr:rowOff>85725</xdr:rowOff>
    </xdr:to>
    <xdr:sp macro="" textlink="">
      <xdr:nvSpPr>
        <xdr:cNvPr id="142" name="Text Box 9">
          <a:extLst>
            <a:ext uri="{FF2B5EF4-FFF2-40B4-BE49-F238E27FC236}">
              <a16:creationId xmlns:a16="http://schemas.microsoft.com/office/drawing/2014/main" id="{A867E977-8A21-44B5-B9ED-BC572BAFF439}"/>
            </a:ext>
          </a:extLst>
        </xdr:cNvPr>
        <xdr:cNvSpPr txBox="1">
          <a:spLocks noChangeArrowheads="1"/>
        </xdr:cNvSpPr>
      </xdr:nvSpPr>
      <xdr:spPr bwMode="auto">
        <a:xfrm>
          <a:off x="5591175" y="67627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 macro="" textlink="">
      <xdr:nvSpPr>
        <xdr:cNvPr id="143" name="Text Box 10">
          <a:extLst>
            <a:ext uri="{FF2B5EF4-FFF2-40B4-BE49-F238E27FC236}">
              <a16:creationId xmlns:a16="http://schemas.microsoft.com/office/drawing/2014/main" id="{B29A0436-ACFE-439D-A168-E7F345DA11B4}"/>
            </a:ext>
          </a:extLst>
        </xdr:cNvPr>
        <xdr:cNvSpPr txBox="1">
          <a:spLocks noChangeArrowheads="1"/>
        </xdr:cNvSpPr>
      </xdr:nvSpPr>
      <xdr:spPr bwMode="auto">
        <a:xfrm>
          <a:off x="1438275" y="648652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 macro="" textlink="">
      <xdr:nvSpPr>
        <xdr:cNvPr id="144" name="Text Box 11">
          <a:extLst>
            <a:ext uri="{FF2B5EF4-FFF2-40B4-BE49-F238E27FC236}">
              <a16:creationId xmlns:a16="http://schemas.microsoft.com/office/drawing/2014/main" id="{0DEC83AC-C7CC-4409-9133-938C0D9AC1D1}"/>
            </a:ext>
          </a:extLst>
        </xdr:cNvPr>
        <xdr:cNvSpPr txBox="1">
          <a:spLocks noChangeArrowheads="1"/>
        </xdr:cNvSpPr>
      </xdr:nvSpPr>
      <xdr:spPr bwMode="auto">
        <a:xfrm>
          <a:off x="5591175" y="648652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 macro="" textlink="">
      <xdr:nvSpPr>
        <xdr:cNvPr id="145" name="Text Box 12">
          <a:extLst>
            <a:ext uri="{FF2B5EF4-FFF2-40B4-BE49-F238E27FC236}">
              <a16:creationId xmlns:a16="http://schemas.microsoft.com/office/drawing/2014/main" id="{61D2F4B9-5929-46AB-BEFC-7674A13EDF11}"/>
            </a:ext>
          </a:extLst>
        </xdr:cNvPr>
        <xdr:cNvSpPr txBox="1">
          <a:spLocks noChangeArrowheads="1"/>
        </xdr:cNvSpPr>
      </xdr:nvSpPr>
      <xdr:spPr bwMode="auto">
        <a:xfrm>
          <a:off x="5591175" y="648652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 macro="" textlink="">
      <xdr:nvSpPr>
        <xdr:cNvPr id="146" name="Text Box 13">
          <a:extLst>
            <a:ext uri="{FF2B5EF4-FFF2-40B4-BE49-F238E27FC236}">
              <a16:creationId xmlns:a16="http://schemas.microsoft.com/office/drawing/2014/main" id="{1B6A312C-23CF-420B-A1A5-E7F3C7880C17}"/>
            </a:ext>
          </a:extLst>
        </xdr:cNvPr>
        <xdr:cNvSpPr txBox="1">
          <a:spLocks noChangeArrowheads="1"/>
        </xdr:cNvSpPr>
      </xdr:nvSpPr>
      <xdr:spPr bwMode="auto">
        <a:xfrm>
          <a:off x="5591175" y="648652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166</xdr:row>
      <xdr:rowOff>161925</xdr:rowOff>
    </xdr:from>
    <xdr:to>
      <xdr:col>8</xdr:col>
      <xdr:colOff>276225</xdr:colOff>
      <xdr:row>167</xdr:row>
      <xdr:rowOff>85725</xdr:rowOff>
    </xdr:to>
    <xdr:sp macro="" textlink="">
      <xdr:nvSpPr>
        <xdr:cNvPr id="147" name="Text Box 14">
          <a:extLst>
            <a:ext uri="{FF2B5EF4-FFF2-40B4-BE49-F238E27FC236}">
              <a16:creationId xmlns:a16="http://schemas.microsoft.com/office/drawing/2014/main" id="{47E16DC5-8023-402E-9239-BE86047AE91B}"/>
            </a:ext>
          </a:extLst>
        </xdr:cNvPr>
        <xdr:cNvSpPr txBox="1">
          <a:spLocks noChangeArrowheads="1"/>
        </xdr:cNvSpPr>
      </xdr:nvSpPr>
      <xdr:spPr bwMode="auto">
        <a:xfrm>
          <a:off x="5591175" y="67627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320A03D3-6182-42BE-84D1-6D6685EFE562}"/>
            </a:ext>
          </a:extLst>
        </xdr:cNvPr>
        <xdr:cNvSpPr txBox="1">
          <a:spLocks noChangeArrowheads="1"/>
        </xdr:cNvSpPr>
      </xdr:nvSpPr>
      <xdr:spPr bwMode="auto">
        <a:xfrm>
          <a:off x="1438275" y="648652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 macro="" textlink="">
      <xdr:nvSpPr>
        <xdr:cNvPr id="149" name="Text Box 16">
          <a:extLst>
            <a:ext uri="{FF2B5EF4-FFF2-40B4-BE49-F238E27FC236}">
              <a16:creationId xmlns:a16="http://schemas.microsoft.com/office/drawing/2014/main" id="{794FDC23-F6C3-4659-B747-7211E33209C9}"/>
            </a:ext>
          </a:extLst>
        </xdr:cNvPr>
        <xdr:cNvSpPr txBox="1">
          <a:spLocks noChangeArrowheads="1"/>
        </xdr:cNvSpPr>
      </xdr:nvSpPr>
      <xdr:spPr bwMode="auto">
        <a:xfrm>
          <a:off x="5591175" y="648652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 macro="" textlink="">
      <xdr:nvSpPr>
        <xdr:cNvPr id="150" name="Text Box 17">
          <a:extLst>
            <a:ext uri="{FF2B5EF4-FFF2-40B4-BE49-F238E27FC236}">
              <a16:creationId xmlns:a16="http://schemas.microsoft.com/office/drawing/2014/main" id="{AC435D5B-8FFA-475F-8C78-A53039F9AA5A}"/>
            </a:ext>
          </a:extLst>
        </xdr:cNvPr>
        <xdr:cNvSpPr txBox="1">
          <a:spLocks noChangeArrowheads="1"/>
        </xdr:cNvSpPr>
      </xdr:nvSpPr>
      <xdr:spPr bwMode="auto">
        <a:xfrm>
          <a:off x="5591175" y="648652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 macro="" textlink="">
      <xdr:nvSpPr>
        <xdr:cNvPr id="151" name="Text Box 18">
          <a:extLst>
            <a:ext uri="{FF2B5EF4-FFF2-40B4-BE49-F238E27FC236}">
              <a16:creationId xmlns:a16="http://schemas.microsoft.com/office/drawing/2014/main" id="{8A80AD1C-CE87-476A-A40B-FA48C7EFCB9F}"/>
            </a:ext>
          </a:extLst>
        </xdr:cNvPr>
        <xdr:cNvSpPr txBox="1">
          <a:spLocks noChangeArrowheads="1"/>
        </xdr:cNvSpPr>
      </xdr:nvSpPr>
      <xdr:spPr bwMode="auto">
        <a:xfrm>
          <a:off x="5591175" y="648652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 macro="" textlink="">
      <xdr:nvSpPr>
        <xdr:cNvPr id="152" name="Text Box 19">
          <a:extLst>
            <a:ext uri="{FF2B5EF4-FFF2-40B4-BE49-F238E27FC236}">
              <a16:creationId xmlns:a16="http://schemas.microsoft.com/office/drawing/2014/main" id="{A764B1D8-750F-4C09-8837-D0D1A3E2CB45}"/>
            </a:ext>
          </a:extLst>
        </xdr:cNvPr>
        <xdr:cNvSpPr txBox="1">
          <a:spLocks noChangeArrowheads="1"/>
        </xdr:cNvSpPr>
      </xdr:nvSpPr>
      <xdr:spPr bwMode="auto">
        <a:xfrm>
          <a:off x="5591175" y="648652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166</xdr:row>
      <xdr:rowOff>161925</xdr:rowOff>
    </xdr:from>
    <xdr:to>
      <xdr:col>2</xdr:col>
      <xdr:colOff>276225</xdr:colOff>
      <xdr:row>167</xdr:row>
      <xdr:rowOff>85725</xdr:rowOff>
    </xdr:to>
    <xdr:sp macro="" textlink="">
      <xdr:nvSpPr>
        <xdr:cNvPr id="153" name="Text Box 20">
          <a:extLst>
            <a:ext uri="{FF2B5EF4-FFF2-40B4-BE49-F238E27FC236}">
              <a16:creationId xmlns:a16="http://schemas.microsoft.com/office/drawing/2014/main" id="{D89D9683-3423-440F-9205-8983C912DFF5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166</xdr:row>
      <xdr:rowOff>161925</xdr:rowOff>
    </xdr:from>
    <xdr:to>
      <xdr:col>2</xdr:col>
      <xdr:colOff>276225</xdr:colOff>
      <xdr:row>167</xdr:row>
      <xdr:rowOff>85725</xdr:rowOff>
    </xdr:to>
    <xdr:sp macro="" textlink="">
      <xdr:nvSpPr>
        <xdr:cNvPr id="154" name="Text Box 21">
          <a:extLst>
            <a:ext uri="{FF2B5EF4-FFF2-40B4-BE49-F238E27FC236}">
              <a16:creationId xmlns:a16="http://schemas.microsoft.com/office/drawing/2014/main" id="{2C669E44-6221-4BB0-A422-F35C42942564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166</xdr:row>
      <xdr:rowOff>161925</xdr:rowOff>
    </xdr:from>
    <xdr:to>
      <xdr:col>2</xdr:col>
      <xdr:colOff>276225</xdr:colOff>
      <xdr:row>167</xdr:row>
      <xdr:rowOff>85725</xdr:rowOff>
    </xdr:to>
    <xdr:sp macro="" textlink="">
      <xdr:nvSpPr>
        <xdr:cNvPr id="155" name="Text Box 22">
          <a:extLst>
            <a:ext uri="{FF2B5EF4-FFF2-40B4-BE49-F238E27FC236}">
              <a16:creationId xmlns:a16="http://schemas.microsoft.com/office/drawing/2014/main" id="{23322102-FDD1-4DEE-B4E9-17666871FF4C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166</xdr:row>
      <xdr:rowOff>161925</xdr:rowOff>
    </xdr:from>
    <xdr:to>
      <xdr:col>2</xdr:col>
      <xdr:colOff>276225</xdr:colOff>
      <xdr:row>167</xdr:row>
      <xdr:rowOff>85725</xdr:rowOff>
    </xdr:to>
    <xdr:sp macro="" textlink="">
      <xdr:nvSpPr>
        <xdr:cNvPr id="156" name="Text Box 23">
          <a:extLst>
            <a:ext uri="{FF2B5EF4-FFF2-40B4-BE49-F238E27FC236}">
              <a16:creationId xmlns:a16="http://schemas.microsoft.com/office/drawing/2014/main" id="{CAE6A49B-8BEF-4752-ACFD-DB90F6D2EBCE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 macro="" textlink="">
      <xdr:nvSpPr>
        <xdr:cNvPr id="157" name="Text Box 24">
          <a:extLst>
            <a:ext uri="{FF2B5EF4-FFF2-40B4-BE49-F238E27FC236}">
              <a16:creationId xmlns:a16="http://schemas.microsoft.com/office/drawing/2014/main" id="{4444A350-FA71-41B2-94D9-6FBBA76B2532}"/>
            </a:ext>
          </a:extLst>
        </xdr:cNvPr>
        <xdr:cNvSpPr txBox="1">
          <a:spLocks noChangeArrowheads="1"/>
        </xdr:cNvSpPr>
      </xdr:nvSpPr>
      <xdr:spPr bwMode="auto">
        <a:xfrm>
          <a:off x="1438275" y="648652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 macro="" textlink="">
      <xdr:nvSpPr>
        <xdr:cNvPr id="158" name="Text Box 25">
          <a:extLst>
            <a:ext uri="{FF2B5EF4-FFF2-40B4-BE49-F238E27FC236}">
              <a16:creationId xmlns:a16="http://schemas.microsoft.com/office/drawing/2014/main" id="{7CA5B4FA-4983-4F42-8538-38B347C1D3DF}"/>
            </a:ext>
          </a:extLst>
        </xdr:cNvPr>
        <xdr:cNvSpPr txBox="1">
          <a:spLocks noChangeArrowheads="1"/>
        </xdr:cNvSpPr>
      </xdr:nvSpPr>
      <xdr:spPr bwMode="auto">
        <a:xfrm>
          <a:off x="5591175" y="648652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 macro="" textlink="">
      <xdr:nvSpPr>
        <xdr:cNvPr id="159" name="Text Box 26">
          <a:extLst>
            <a:ext uri="{FF2B5EF4-FFF2-40B4-BE49-F238E27FC236}">
              <a16:creationId xmlns:a16="http://schemas.microsoft.com/office/drawing/2014/main" id="{CDC8F41D-2098-4761-8901-F30436965F34}"/>
            </a:ext>
          </a:extLst>
        </xdr:cNvPr>
        <xdr:cNvSpPr txBox="1">
          <a:spLocks noChangeArrowheads="1"/>
        </xdr:cNvSpPr>
      </xdr:nvSpPr>
      <xdr:spPr bwMode="auto">
        <a:xfrm>
          <a:off x="5591175" y="648652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 macro="" textlink="">
      <xdr:nvSpPr>
        <xdr:cNvPr id="160" name="Text Box 27">
          <a:extLst>
            <a:ext uri="{FF2B5EF4-FFF2-40B4-BE49-F238E27FC236}">
              <a16:creationId xmlns:a16="http://schemas.microsoft.com/office/drawing/2014/main" id="{1F5068FA-71E7-4AC1-A2A4-75000CE3DB38}"/>
            </a:ext>
          </a:extLst>
        </xdr:cNvPr>
        <xdr:cNvSpPr txBox="1">
          <a:spLocks noChangeArrowheads="1"/>
        </xdr:cNvSpPr>
      </xdr:nvSpPr>
      <xdr:spPr bwMode="auto">
        <a:xfrm>
          <a:off x="5591175" y="648652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 macro="" textlink="">
      <xdr:nvSpPr>
        <xdr:cNvPr id="161" name="Text Box 28">
          <a:extLst>
            <a:ext uri="{FF2B5EF4-FFF2-40B4-BE49-F238E27FC236}">
              <a16:creationId xmlns:a16="http://schemas.microsoft.com/office/drawing/2014/main" id="{2DC26FA6-26BC-49C4-8986-6E0B481D2127}"/>
            </a:ext>
          </a:extLst>
        </xdr:cNvPr>
        <xdr:cNvSpPr txBox="1">
          <a:spLocks noChangeArrowheads="1"/>
        </xdr:cNvSpPr>
      </xdr:nvSpPr>
      <xdr:spPr bwMode="auto">
        <a:xfrm>
          <a:off x="5591175" y="648652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 macro="" textlink="">
      <xdr:nvSpPr>
        <xdr:cNvPr id="162" name="Text Box 29">
          <a:extLst>
            <a:ext uri="{FF2B5EF4-FFF2-40B4-BE49-F238E27FC236}">
              <a16:creationId xmlns:a16="http://schemas.microsoft.com/office/drawing/2014/main" id="{9F8ACBFC-51B4-4C29-9478-09E9187E901E}"/>
            </a:ext>
          </a:extLst>
        </xdr:cNvPr>
        <xdr:cNvSpPr txBox="1">
          <a:spLocks noChangeArrowheads="1"/>
        </xdr:cNvSpPr>
      </xdr:nvSpPr>
      <xdr:spPr bwMode="auto">
        <a:xfrm>
          <a:off x="1438275" y="648652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 macro="" textlink="">
      <xdr:nvSpPr>
        <xdr:cNvPr id="163" name="Text Box 30">
          <a:extLst>
            <a:ext uri="{FF2B5EF4-FFF2-40B4-BE49-F238E27FC236}">
              <a16:creationId xmlns:a16="http://schemas.microsoft.com/office/drawing/2014/main" id="{FBABDCD2-781D-43F1-B879-E1D2A8DEF71D}"/>
            </a:ext>
          </a:extLst>
        </xdr:cNvPr>
        <xdr:cNvSpPr txBox="1">
          <a:spLocks noChangeArrowheads="1"/>
        </xdr:cNvSpPr>
      </xdr:nvSpPr>
      <xdr:spPr bwMode="auto">
        <a:xfrm>
          <a:off x="1438275" y="648652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 macro="" textlink="">
      <xdr:nvSpPr>
        <xdr:cNvPr id="164" name="Text Box 31">
          <a:extLst>
            <a:ext uri="{FF2B5EF4-FFF2-40B4-BE49-F238E27FC236}">
              <a16:creationId xmlns:a16="http://schemas.microsoft.com/office/drawing/2014/main" id="{49C40E63-6D24-4236-9AFF-DD62A2210A06}"/>
            </a:ext>
          </a:extLst>
        </xdr:cNvPr>
        <xdr:cNvSpPr txBox="1">
          <a:spLocks noChangeArrowheads="1"/>
        </xdr:cNvSpPr>
      </xdr:nvSpPr>
      <xdr:spPr bwMode="auto">
        <a:xfrm>
          <a:off x="1438275" y="648652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 macro="" textlink="">
      <xdr:nvSpPr>
        <xdr:cNvPr id="165" name="Text Box 32">
          <a:extLst>
            <a:ext uri="{FF2B5EF4-FFF2-40B4-BE49-F238E27FC236}">
              <a16:creationId xmlns:a16="http://schemas.microsoft.com/office/drawing/2014/main" id="{E63F8BE8-EEB2-47B8-995F-A67C7261549A}"/>
            </a:ext>
          </a:extLst>
        </xdr:cNvPr>
        <xdr:cNvSpPr txBox="1">
          <a:spLocks noChangeArrowheads="1"/>
        </xdr:cNvSpPr>
      </xdr:nvSpPr>
      <xdr:spPr bwMode="auto">
        <a:xfrm>
          <a:off x="1438275" y="648652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F198C76C-1E99-4201-8993-B9DF14717291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 macro="" textlink="">
      <xdr:nvSpPr>
        <xdr:cNvPr id="173" name="Text Box 20">
          <a:extLst>
            <a:ext uri="{FF2B5EF4-FFF2-40B4-BE49-F238E27FC236}">
              <a16:creationId xmlns:a16="http://schemas.microsoft.com/office/drawing/2014/main" id="{F840610B-D90D-4E22-B8DF-AC3CFB663D20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 macro="" textlink="">
      <xdr:nvSpPr>
        <xdr:cNvPr id="174" name="Text Box 21">
          <a:extLst>
            <a:ext uri="{FF2B5EF4-FFF2-40B4-BE49-F238E27FC236}">
              <a16:creationId xmlns:a16="http://schemas.microsoft.com/office/drawing/2014/main" id="{BC18B074-3B3D-4348-8153-4B88B40C500C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 macro="" textlink="">
      <xdr:nvSpPr>
        <xdr:cNvPr id="175" name="Text Box 22">
          <a:extLst>
            <a:ext uri="{FF2B5EF4-FFF2-40B4-BE49-F238E27FC236}">
              <a16:creationId xmlns:a16="http://schemas.microsoft.com/office/drawing/2014/main" id="{25CA79E7-A603-46B1-93C0-27323B8C9DFA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 macro="" textlink="">
      <xdr:nvSpPr>
        <xdr:cNvPr id="176" name="Text Box 23">
          <a:extLst>
            <a:ext uri="{FF2B5EF4-FFF2-40B4-BE49-F238E27FC236}">
              <a16:creationId xmlns:a16="http://schemas.microsoft.com/office/drawing/2014/main" id="{2ABE573B-B402-413B-859C-56495772AB67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160A8B13-18CC-4AD2-A42D-B093E78302DD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178" name="Text Box 20">
          <a:extLst>
            <a:ext uri="{FF2B5EF4-FFF2-40B4-BE49-F238E27FC236}">
              <a16:creationId xmlns:a16="http://schemas.microsoft.com/office/drawing/2014/main" id="{D4905C6C-7777-49F2-B045-21F4D8F27838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179" name="Text Box 21">
          <a:extLst>
            <a:ext uri="{FF2B5EF4-FFF2-40B4-BE49-F238E27FC236}">
              <a16:creationId xmlns:a16="http://schemas.microsoft.com/office/drawing/2014/main" id="{1FDB03C6-A212-440D-85B4-11DC849CA30F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180" name="Text Box 22">
          <a:extLst>
            <a:ext uri="{FF2B5EF4-FFF2-40B4-BE49-F238E27FC236}">
              <a16:creationId xmlns:a16="http://schemas.microsoft.com/office/drawing/2014/main" id="{BA66E6C0-9675-46DE-AE77-42E976B40D40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181" name="Text Box 23">
          <a:extLst>
            <a:ext uri="{FF2B5EF4-FFF2-40B4-BE49-F238E27FC236}">
              <a16:creationId xmlns:a16="http://schemas.microsoft.com/office/drawing/2014/main" id="{7E5CE272-ED8D-476B-9CE1-8CA6FAB08808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985D3E12-E5FE-400A-9965-2192DCEAD00A}"/>
            </a:ext>
          </a:extLst>
        </xdr:cNvPr>
        <xdr:cNvSpPr txBox="1">
          <a:spLocks noChangeArrowheads="1"/>
        </xdr:cNvSpPr>
      </xdr:nvSpPr>
      <xdr:spPr bwMode="auto">
        <a:xfrm>
          <a:off x="5591175" y="67627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183" name="Text Box 5">
          <a:extLst>
            <a:ext uri="{FF2B5EF4-FFF2-40B4-BE49-F238E27FC236}">
              <a16:creationId xmlns:a16="http://schemas.microsoft.com/office/drawing/2014/main" id="{1AF2D803-259E-4866-95D6-2DE42F987D24}"/>
            </a:ext>
          </a:extLst>
        </xdr:cNvPr>
        <xdr:cNvSpPr txBox="1">
          <a:spLocks noChangeArrowheads="1"/>
        </xdr:cNvSpPr>
      </xdr:nvSpPr>
      <xdr:spPr bwMode="auto">
        <a:xfrm>
          <a:off x="5591175" y="67627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184" name="Text Box 9">
          <a:extLst>
            <a:ext uri="{FF2B5EF4-FFF2-40B4-BE49-F238E27FC236}">
              <a16:creationId xmlns:a16="http://schemas.microsoft.com/office/drawing/2014/main" id="{2C3844F3-0623-414E-B432-2D293020CDFE}"/>
            </a:ext>
          </a:extLst>
        </xdr:cNvPr>
        <xdr:cNvSpPr txBox="1">
          <a:spLocks noChangeArrowheads="1"/>
        </xdr:cNvSpPr>
      </xdr:nvSpPr>
      <xdr:spPr bwMode="auto">
        <a:xfrm>
          <a:off x="5591175" y="67627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185" name="Text Box 14">
          <a:extLst>
            <a:ext uri="{FF2B5EF4-FFF2-40B4-BE49-F238E27FC236}">
              <a16:creationId xmlns:a16="http://schemas.microsoft.com/office/drawing/2014/main" id="{E709224C-AC6B-425F-871D-EF834EDD9325}"/>
            </a:ext>
          </a:extLst>
        </xdr:cNvPr>
        <xdr:cNvSpPr txBox="1">
          <a:spLocks noChangeArrowheads="1"/>
        </xdr:cNvSpPr>
      </xdr:nvSpPr>
      <xdr:spPr bwMode="auto">
        <a:xfrm>
          <a:off x="5591175" y="676275"/>
          <a:ext cx="3810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1C79C1A9-7116-432E-82BE-918965C9BB27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 macro="" textlink="">
      <xdr:nvSpPr>
        <xdr:cNvPr id="187" name="Text Box 20">
          <a:extLst>
            <a:ext uri="{FF2B5EF4-FFF2-40B4-BE49-F238E27FC236}">
              <a16:creationId xmlns:a16="http://schemas.microsoft.com/office/drawing/2014/main" id="{1DBC7F11-309D-44C0-9E50-08A5AE408D24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 macro="" textlink="">
      <xdr:nvSpPr>
        <xdr:cNvPr id="188" name="Text Box 21">
          <a:extLst>
            <a:ext uri="{FF2B5EF4-FFF2-40B4-BE49-F238E27FC236}">
              <a16:creationId xmlns:a16="http://schemas.microsoft.com/office/drawing/2014/main" id="{DE50CC7D-E9CA-41DA-A88C-DAE9C19079D4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 macro="" textlink="">
      <xdr:nvSpPr>
        <xdr:cNvPr id="189" name="Text Box 22">
          <a:extLst>
            <a:ext uri="{FF2B5EF4-FFF2-40B4-BE49-F238E27FC236}">
              <a16:creationId xmlns:a16="http://schemas.microsoft.com/office/drawing/2014/main" id="{269FEA2D-AC61-4576-A690-54DE67C7B3B8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 macro="" textlink="">
      <xdr:nvSpPr>
        <xdr:cNvPr id="190" name="Text Box 23">
          <a:extLst>
            <a:ext uri="{FF2B5EF4-FFF2-40B4-BE49-F238E27FC236}">
              <a16:creationId xmlns:a16="http://schemas.microsoft.com/office/drawing/2014/main" id="{2155BA4E-5C81-4F46-9D98-D40B7B775BD2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CC18A900-BBF7-42A6-9B4D-00E2BDDAFC33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192" name="Text Box 20">
          <a:extLst>
            <a:ext uri="{FF2B5EF4-FFF2-40B4-BE49-F238E27FC236}">
              <a16:creationId xmlns:a16="http://schemas.microsoft.com/office/drawing/2014/main" id="{B0AD3C03-097B-4D3A-BFA2-48D0BF0DED2D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193" name="Text Box 21">
          <a:extLst>
            <a:ext uri="{FF2B5EF4-FFF2-40B4-BE49-F238E27FC236}">
              <a16:creationId xmlns:a16="http://schemas.microsoft.com/office/drawing/2014/main" id="{D251FD0C-ABB1-4271-9404-DE4606AFA791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194" name="Text Box 22">
          <a:extLst>
            <a:ext uri="{FF2B5EF4-FFF2-40B4-BE49-F238E27FC236}">
              <a16:creationId xmlns:a16="http://schemas.microsoft.com/office/drawing/2014/main" id="{0505D9A3-144A-4325-A8D7-030E27D2D07F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195" name="Text Box 23">
          <a:extLst>
            <a:ext uri="{FF2B5EF4-FFF2-40B4-BE49-F238E27FC236}">
              <a16:creationId xmlns:a16="http://schemas.microsoft.com/office/drawing/2014/main" id="{69DEFF40-EF45-4C47-82B7-DA4E8F1AA168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43</xdr:row>
      <xdr:rowOff>161925</xdr:rowOff>
    </xdr:from>
    <xdr:to>
      <xdr:col>2</xdr:col>
      <xdr:colOff>276225</xdr:colOff>
      <xdr:row>44</xdr:row>
      <xdr:rowOff>85725</xdr:rowOff>
    </xdr:to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2D75453C-C670-4BAF-B16D-C6A9FAC1B221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43</xdr:row>
      <xdr:rowOff>161925</xdr:rowOff>
    </xdr:from>
    <xdr:to>
      <xdr:col>2</xdr:col>
      <xdr:colOff>276225</xdr:colOff>
      <xdr:row>44</xdr:row>
      <xdr:rowOff>85725</xdr:rowOff>
    </xdr:to>
    <xdr:sp macro="" textlink="">
      <xdr:nvSpPr>
        <xdr:cNvPr id="197" name="Text Box 20">
          <a:extLst>
            <a:ext uri="{FF2B5EF4-FFF2-40B4-BE49-F238E27FC236}">
              <a16:creationId xmlns:a16="http://schemas.microsoft.com/office/drawing/2014/main" id="{39039839-63DD-4759-8CE6-323D5A9B9637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43</xdr:row>
      <xdr:rowOff>161925</xdr:rowOff>
    </xdr:from>
    <xdr:to>
      <xdr:col>2</xdr:col>
      <xdr:colOff>276225</xdr:colOff>
      <xdr:row>44</xdr:row>
      <xdr:rowOff>85725</xdr:rowOff>
    </xdr:to>
    <xdr:sp macro="" textlink="">
      <xdr:nvSpPr>
        <xdr:cNvPr id="198" name="Text Box 21">
          <a:extLst>
            <a:ext uri="{FF2B5EF4-FFF2-40B4-BE49-F238E27FC236}">
              <a16:creationId xmlns:a16="http://schemas.microsoft.com/office/drawing/2014/main" id="{993ADC24-EBA0-4FDD-9E75-78BD87236181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43</xdr:row>
      <xdr:rowOff>161925</xdr:rowOff>
    </xdr:from>
    <xdr:to>
      <xdr:col>2</xdr:col>
      <xdr:colOff>276225</xdr:colOff>
      <xdr:row>44</xdr:row>
      <xdr:rowOff>85725</xdr:rowOff>
    </xdr:to>
    <xdr:sp macro="" textlink="">
      <xdr:nvSpPr>
        <xdr:cNvPr id="199" name="Text Box 22">
          <a:extLst>
            <a:ext uri="{FF2B5EF4-FFF2-40B4-BE49-F238E27FC236}">
              <a16:creationId xmlns:a16="http://schemas.microsoft.com/office/drawing/2014/main" id="{28BC2D50-AA61-443D-93E8-11321D66EBAB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43</xdr:row>
      <xdr:rowOff>161925</xdr:rowOff>
    </xdr:from>
    <xdr:to>
      <xdr:col>2</xdr:col>
      <xdr:colOff>276225</xdr:colOff>
      <xdr:row>44</xdr:row>
      <xdr:rowOff>85725</xdr:rowOff>
    </xdr:to>
    <xdr:sp macro="" textlink="">
      <xdr:nvSpPr>
        <xdr:cNvPr id="200" name="Text Box 23">
          <a:extLst>
            <a:ext uri="{FF2B5EF4-FFF2-40B4-BE49-F238E27FC236}">
              <a16:creationId xmlns:a16="http://schemas.microsoft.com/office/drawing/2014/main" id="{3A89B131-AC29-4CF3-BA7A-6166D10FC97A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43</xdr:row>
      <xdr:rowOff>161925</xdr:rowOff>
    </xdr:from>
    <xdr:to>
      <xdr:col>8</xdr:col>
      <xdr:colOff>276225</xdr:colOff>
      <xdr:row>44</xdr:row>
      <xdr:rowOff>85725</xdr:rowOff>
    </xdr:to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D23E8B7F-8664-48C1-BAC9-0387DAB36C74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43</xdr:row>
      <xdr:rowOff>161925</xdr:rowOff>
    </xdr:from>
    <xdr:to>
      <xdr:col>8</xdr:col>
      <xdr:colOff>276225</xdr:colOff>
      <xdr:row>44</xdr:row>
      <xdr:rowOff>85725</xdr:rowOff>
    </xdr:to>
    <xdr:sp macro="" textlink="">
      <xdr:nvSpPr>
        <xdr:cNvPr id="202" name="Text Box 20">
          <a:extLst>
            <a:ext uri="{FF2B5EF4-FFF2-40B4-BE49-F238E27FC236}">
              <a16:creationId xmlns:a16="http://schemas.microsoft.com/office/drawing/2014/main" id="{7942D2A1-0F95-4B3E-8303-3E6A54228B71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43</xdr:row>
      <xdr:rowOff>161925</xdr:rowOff>
    </xdr:from>
    <xdr:to>
      <xdr:col>8</xdr:col>
      <xdr:colOff>276225</xdr:colOff>
      <xdr:row>44</xdr:row>
      <xdr:rowOff>85725</xdr:rowOff>
    </xdr:to>
    <xdr:sp macro="" textlink="">
      <xdr:nvSpPr>
        <xdr:cNvPr id="203" name="Text Box 21">
          <a:extLst>
            <a:ext uri="{FF2B5EF4-FFF2-40B4-BE49-F238E27FC236}">
              <a16:creationId xmlns:a16="http://schemas.microsoft.com/office/drawing/2014/main" id="{4749FB19-44E7-472E-A5F9-5B39E7153682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43</xdr:row>
      <xdr:rowOff>161925</xdr:rowOff>
    </xdr:from>
    <xdr:to>
      <xdr:col>8</xdr:col>
      <xdr:colOff>276225</xdr:colOff>
      <xdr:row>44</xdr:row>
      <xdr:rowOff>85725</xdr:rowOff>
    </xdr:to>
    <xdr:sp macro="" textlink="">
      <xdr:nvSpPr>
        <xdr:cNvPr id="204" name="Text Box 22">
          <a:extLst>
            <a:ext uri="{FF2B5EF4-FFF2-40B4-BE49-F238E27FC236}">
              <a16:creationId xmlns:a16="http://schemas.microsoft.com/office/drawing/2014/main" id="{82E8113A-C598-4670-88A2-7BEDBF5FB957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43</xdr:row>
      <xdr:rowOff>161925</xdr:rowOff>
    </xdr:from>
    <xdr:to>
      <xdr:col>8</xdr:col>
      <xdr:colOff>276225</xdr:colOff>
      <xdr:row>44</xdr:row>
      <xdr:rowOff>85725</xdr:rowOff>
    </xdr:to>
    <xdr:sp macro="" textlink="">
      <xdr:nvSpPr>
        <xdr:cNvPr id="205" name="Text Box 23">
          <a:extLst>
            <a:ext uri="{FF2B5EF4-FFF2-40B4-BE49-F238E27FC236}">
              <a16:creationId xmlns:a16="http://schemas.microsoft.com/office/drawing/2014/main" id="{66045794-5237-4855-8208-C5DBE9F645AF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249283CD-B5C0-41B3-83C1-D44205090011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 macro="" textlink="">
      <xdr:nvSpPr>
        <xdr:cNvPr id="207" name="Text Box 20">
          <a:extLst>
            <a:ext uri="{FF2B5EF4-FFF2-40B4-BE49-F238E27FC236}">
              <a16:creationId xmlns:a16="http://schemas.microsoft.com/office/drawing/2014/main" id="{8BAEC9C1-6B1C-4EB9-8B3C-E06C14B1FA58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 macro="" textlink="">
      <xdr:nvSpPr>
        <xdr:cNvPr id="208" name="Text Box 21">
          <a:extLst>
            <a:ext uri="{FF2B5EF4-FFF2-40B4-BE49-F238E27FC236}">
              <a16:creationId xmlns:a16="http://schemas.microsoft.com/office/drawing/2014/main" id="{1BD74BD3-EAA2-4C8C-8C16-7717189E0760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 macro="" textlink="">
      <xdr:nvSpPr>
        <xdr:cNvPr id="209" name="Text Box 22">
          <a:extLst>
            <a:ext uri="{FF2B5EF4-FFF2-40B4-BE49-F238E27FC236}">
              <a16:creationId xmlns:a16="http://schemas.microsoft.com/office/drawing/2014/main" id="{8DCD7903-37EC-442A-8C39-5D5639C91B13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 macro="" textlink="">
      <xdr:nvSpPr>
        <xdr:cNvPr id="210" name="Text Box 23">
          <a:extLst>
            <a:ext uri="{FF2B5EF4-FFF2-40B4-BE49-F238E27FC236}">
              <a16:creationId xmlns:a16="http://schemas.microsoft.com/office/drawing/2014/main" id="{B39A0E0A-C789-4DFF-8F69-2A6D7B18BCA0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987BD4C2-CF9B-4793-9343-CD1B60CF7CC9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 macro="" textlink="">
      <xdr:nvSpPr>
        <xdr:cNvPr id="212" name="Text Box 20">
          <a:extLst>
            <a:ext uri="{FF2B5EF4-FFF2-40B4-BE49-F238E27FC236}">
              <a16:creationId xmlns:a16="http://schemas.microsoft.com/office/drawing/2014/main" id="{45473AB4-6B7F-4FE9-B33C-7FDA5D01D50D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 macro="" textlink="">
      <xdr:nvSpPr>
        <xdr:cNvPr id="213" name="Text Box 21">
          <a:extLst>
            <a:ext uri="{FF2B5EF4-FFF2-40B4-BE49-F238E27FC236}">
              <a16:creationId xmlns:a16="http://schemas.microsoft.com/office/drawing/2014/main" id="{A3B9AEA6-E5E2-490A-9EC6-54B05FE56A70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 macro="" textlink="">
      <xdr:nvSpPr>
        <xdr:cNvPr id="214" name="Text Box 22">
          <a:extLst>
            <a:ext uri="{FF2B5EF4-FFF2-40B4-BE49-F238E27FC236}">
              <a16:creationId xmlns:a16="http://schemas.microsoft.com/office/drawing/2014/main" id="{3F5B707F-6AFC-4148-B68C-55FC2CC3E3B1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 macro="" textlink="">
      <xdr:nvSpPr>
        <xdr:cNvPr id="215" name="Text Box 23">
          <a:extLst>
            <a:ext uri="{FF2B5EF4-FFF2-40B4-BE49-F238E27FC236}">
              <a16:creationId xmlns:a16="http://schemas.microsoft.com/office/drawing/2014/main" id="{FCC7622C-97F4-42C4-B677-6354E79241DA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84</xdr:row>
      <xdr:rowOff>161925</xdr:rowOff>
    </xdr:from>
    <xdr:to>
      <xdr:col>2</xdr:col>
      <xdr:colOff>276225</xdr:colOff>
      <xdr:row>85</xdr:row>
      <xdr:rowOff>85725</xdr:rowOff>
    </xdr:to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C4C3F806-DE1D-4517-8B38-E427A5CE7D87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84</xdr:row>
      <xdr:rowOff>161925</xdr:rowOff>
    </xdr:from>
    <xdr:to>
      <xdr:col>2</xdr:col>
      <xdr:colOff>276225</xdr:colOff>
      <xdr:row>85</xdr:row>
      <xdr:rowOff>85725</xdr:rowOff>
    </xdr:to>
    <xdr:sp macro="" textlink="">
      <xdr:nvSpPr>
        <xdr:cNvPr id="217" name="Text Box 20">
          <a:extLst>
            <a:ext uri="{FF2B5EF4-FFF2-40B4-BE49-F238E27FC236}">
              <a16:creationId xmlns:a16="http://schemas.microsoft.com/office/drawing/2014/main" id="{E7093D21-21C0-4E37-BE2C-CCE6ECD0760A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84</xdr:row>
      <xdr:rowOff>161925</xdr:rowOff>
    </xdr:from>
    <xdr:to>
      <xdr:col>2</xdr:col>
      <xdr:colOff>276225</xdr:colOff>
      <xdr:row>85</xdr:row>
      <xdr:rowOff>85725</xdr:rowOff>
    </xdr:to>
    <xdr:sp macro="" textlink="">
      <xdr:nvSpPr>
        <xdr:cNvPr id="218" name="Text Box 21">
          <a:extLst>
            <a:ext uri="{FF2B5EF4-FFF2-40B4-BE49-F238E27FC236}">
              <a16:creationId xmlns:a16="http://schemas.microsoft.com/office/drawing/2014/main" id="{5B76AA47-6CDF-4D2B-BEB1-BE03B628A12F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84</xdr:row>
      <xdr:rowOff>161925</xdr:rowOff>
    </xdr:from>
    <xdr:to>
      <xdr:col>2</xdr:col>
      <xdr:colOff>276225</xdr:colOff>
      <xdr:row>85</xdr:row>
      <xdr:rowOff>85725</xdr:rowOff>
    </xdr:to>
    <xdr:sp macro="" textlink="">
      <xdr:nvSpPr>
        <xdr:cNvPr id="219" name="Text Box 22">
          <a:extLst>
            <a:ext uri="{FF2B5EF4-FFF2-40B4-BE49-F238E27FC236}">
              <a16:creationId xmlns:a16="http://schemas.microsoft.com/office/drawing/2014/main" id="{F28C52E2-9B10-40E5-B633-1C6F5C621611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84</xdr:row>
      <xdr:rowOff>161925</xdr:rowOff>
    </xdr:from>
    <xdr:to>
      <xdr:col>2</xdr:col>
      <xdr:colOff>276225</xdr:colOff>
      <xdr:row>85</xdr:row>
      <xdr:rowOff>85725</xdr:rowOff>
    </xdr:to>
    <xdr:sp macro="" textlink="">
      <xdr:nvSpPr>
        <xdr:cNvPr id="220" name="Text Box 23">
          <a:extLst>
            <a:ext uri="{FF2B5EF4-FFF2-40B4-BE49-F238E27FC236}">
              <a16:creationId xmlns:a16="http://schemas.microsoft.com/office/drawing/2014/main" id="{0947A7E5-DAC2-4CD4-B64D-A2DA817FE7A4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84</xdr:row>
      <xdr:rowOff>161925</xdr:rowOff>
    </xdr:from>
    <xdr:to>
      <xdr:col>8</xdr:col>
      <xdr:colOff>276225</xdr:colOff>
      <xdr:row>85</xdr:row>
      <xdr:rowOff>85725</xdr:rowOff>
    </xdr:to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FE081C30-FF38-4801-9928-7B5BB4FEEE84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84</xdr:row>
      <xdr:rowOff>161925</xdr:rowOff>
    </xdr:from>
    <xdr:to>
      <xdr:col>8</xdr:col>
      <xdr:colOff>276225</xdr:colOff>
      <xdr:row>85</xdr:row>
      <xdr:rowOff>85725</xdr:rowOff>
    </xdr:to>
    <xdr:sp macro="" textlink="">
      <xdr:nvSpPr>
        <xdr:cNvPr id="222" name="Text Box 20">
          <a:extLst>
            <a:ext uri="{FF2B5EF4-FFF2-40B4-BE49-F238E27FC236}">
              <a16:creationId xmlns:a16="http://schemas.microsoft.com/office/drawing/2014/main" id="{16451192-17B2-4D33-B98E-CF2A4FAA991A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84</xdr:row>
      <xdr:rowOff>161925</xdr:rowOff>
    </xdr:from>
    <xdr:to>
      <xdr:col>8</xdr:col>
      <xdr:colOff>276225</xdr:colOff>
      <xdr:row>85</xdr:row>
      <xdr:rowOff>85725</xdr:rowOff>
    </xdr:to>
    <xdr:sp macro="" textlink="">
      <xdr:nvSpPr>
        <xdr:cNvPr id="223" name="Text Box 21">
          <a:extLst>
            <a:ext uri="{FF2B5EF4-FFF2-40B4-BE49-F238E27FC236}">
              <a16:creationId xmlns:a16="http://schemas.microsoft.com/office/drawing/2014/main" id="{1BA92E23-D8C7-4691-A2D2-839A83E5FBEB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84</xdr:row>
      <xdr:rowOff>161925</xdr:rowOff>
    </xdr:from>
    <xdr:to>
      <xdr:col>8</xdr:col>
      <xdr:colOff>276225</xdr:colOff>
      <xdr:row>85</xdr:row>
      <xdr:rowOff>85725</xdr:rowOff>
    </xdr:to>
    <xdr:sp macro="" textlink="">
      <xdr:nvSpPr>
        <xdr:cNvPr id="224" name="Text Box 22">
          <a:extLst>
            <a:ext uri="{FF2B5EF4-FFF2-40B4-BE49-F238E27FC236}">
              <a16:creationId xmlns:a16="http://schemas.microsoft.com/office/drawing/2014/main" id="{FE464330-E1F4-411E-8F8B-48F3C1F5B0FD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84</xdr:row>
      <xdr:rowOff>161925</xdr:rowOff>
    </xdr:from>
    <xdr:to>
      <xdr:col>8</xdr:col>
      <xdr:colOff>276225</xdr:colOff>
      <xdr:row>85</xdr:row>
      <xdr:rowOff>85725</xdr:rowOff>
    </xdr:to>
    <xdr:sp macro="" textlink="">
      <xdr:nvSpPr>
        <xdr:cNvPr id="225" name="Text Box 23">
          <a:extLst>
            <a:ext uri="{FF2B5EF4-FFF2-40B4-BE49-F238E27FC236}">
              <a16:creationId xmlns:a16="http://schemas.microsoft.com/office/drawing/2014/main" id="{92F3DBFF-60D3-46BE-A053-BF4296B6519A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B54EB137-78F4-44C0-B5FB-B098CDC9CEFA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 macro="" textlink="">
      <xdr:nvSpPr>
        <xdr:cNvPr id="227" name="Text Box 20">
          <a:extLst>
            <a:ext uri="{FF2B5EF4-FFF2-40B4-BE49-F238E27FC236}">
              <a16:creationId xmlns:a16="http://schemas.microsoft.com/office/drawing/2014/main" id="{0898320F-C549-4275-BB77-5FD35EC2A72D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 macro="" textlink="">
      <xdr:nvSpPr>
        <xdr:cNvPr id="228" name="Text Box 21">
          <a:extLst>
            <a:ext uri="{FF2B5EF4-FFF2-40B4-BE49-F238E27FC236}">
              <a16:creationId xmlns:a16="http://schemas.microsoft.com/office/drawing/2014/main" id="{81F5B0C9-A34C-4746-9FAE-7AC6978FF6C7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 macro="" textlink="">
      <xdr:nvSpPr>
        <xdr:cNvPr id="229" name="Text Box 22">
          <a:extLst>
            <a:ext uri="{FF2B5EF4-FFF2-40B4-BE49-F238E27FC236}">
              <a16:creationId xmlns:a16="http://schemas.microsoft.com/office/drawing/2014/main" id="{6FCC41CA-DF7D-4827-BA93-DFF72C156BEB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 macro="" textlink="">
      <xdr:nvSpPr>
        <xdr:cNvPr id="230" name="Text Box 23">
          <a:extLst>
            <a:ext uri="{FF2B5EF4-FFF2-40B4-BE49-F238E27FC236}">
              <a16:creationId xmlns:a16="http://schemas.microsoft.com/office/drawing/2014/main" id="{E0053C16-7216-4D19-B2AC-59A789E7E509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id="{95E1F5C8-968B-4555-8027-54848F7D6989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 macro="" textlink="">
      <xdr:nvSpPr>
        <xdr:cNvPr id="232" name="Text Box 20">
          <a:extLst>
            <a:ext uri="{FF2B5EF4-FFF2-40B4-BE49-F238E27FC236}">
              <a16:creationId xmlns:a16="http://schemas.microsoft.com/office/drawing/2014/main" id="{E5938211-F0E8-48EF-AB1D-5044CCB86EE4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 macro="" textlink="">
      <xdr:nvSpPr>
        <xdr:cNvPr id="233" name="Text Box 21">
          <a:extLst>
            <a:ext uri="{FF2B5EF4-FFF2-40B4-BE49-F238E27FC236}">
              <a16:creationId xmlns:a16="http://schemas.microsoft.com/office/drawing/2014/main" id="{05E18461-5305-46A9-8F9E-0898CA942C6F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 macro="" textlink="">
      <xdr:nvSpPr>
        <xdr:cNvPr id="234" name="Text Box 22">
          <a:extLst>
            <a:ext uri="{FF2B5EF4-FFF2-40B4-BE49-F238E27FC236}">
              <a16:creationId xmlns:a16="http://schemas.microsoft.com/office/drawing/2014/main" id="{C707A6C7-24DE-46BF-A39A-BF1C919DED34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 macro="" textlink="">
      <xdr:nvSpPr>
        <xdr:cNvPr id="235" name="Text Box 23">
          <a:extLst>
            <a:ext uri="{FF2B5EF4-FFF2-40B4-BE49-F238E27FC236}">
              <a16:creationId xmlns:a16="http://schemas.microsoft.com/office/drawing/2014/main" id="{EBF1745B-7113-4825-B679-041A9CE229C0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125</xdr:row>
      <xdr:rowOff>161925</xdr:rowOff>
    </xdr:from>
    <xdr:to>
      <xdr:col>2</xdr:col>
      <xdr:colOff>276225</xdr:colOff>
      <xdr:row>126</xdr:row>
      <xdr:rowOff>85725</xdr:rowOff>
    </xdr:to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ACA21281-5298-4C4F-9D3F-259F29499D5E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125</xdr:row>
      <xdr:rowOff>161925</xdr:rowOff>
    </xdr:from>
    <xdr:to>
      <xdr:col>2</xdr:col>
      <xdr:colOff>276225</xdr:colOff>
      <xdr:row>126</xdr:row>
      <xdr:rowOff>85725</xdr:rowOff>
    </xdr:to>
    <xdr:sp macro="" textlink="">
      <xdr:nvSpPr>
        <xdr:cNvPr id="237" name="Text Box 20">
          <a:extLst>
            <a:ext uri="{FF2B5EF4-FFF2-40B4-BE49-F238E27FC236}">
              <a16:creationId xmlns:a16="http://schemas.microsoft.com/office/drawing/2014/main" id="{DEECB744-C614-4D44-A000-8389ADAC0995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125</xdr:row>
      <xdr:rowOff>161925</xdr:rowOff>
    </xdr:from>
    <xdr:to>
      <xdr:col>2</xdr:col>
      <xdr:colOff>276225</xdr:colOff>
      <xdr:row>126</xdr:row>
      <xdr:rowOff>85725</xdr:rowOff>
    </xdr:to>
    <xdr:sp macro="" textlink="">
      <xdr:nvSpPr>
        <xdr:cNvPr id="238" name="Text Box 21">
          <a:extLst>
            <a:ext uri="{FF2B5EF4-FFF2-40B4-BE49-F238E27FC236}">
              <a16:creationId xmlns:a16="http://schemas.microsoft.com/office/drawing/2014/main" id="{8C2ABB0F-DB35-4B8D-8610-F244D7BB7D63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125</xdr:row>
      <xdr:rowOff>161925</xdr:rowOff>
    </xdr:from>
    <xdr:to>
      <xdr:col>2</xdr:col>
      <xdr:colOff>276225</xdr:colOff>
      <xdr:row>126</xdr:row>
      <xdr:rowOff>85725</xdr:rowOff>
    </xdr:to>
    <xdr:sp macro="" textlink="">
      <xdr:nvSpPr>
        <xdr:cNvPr id="239" name="Text Box 22">
          <a:extLst>
            <a:ext uri="{FF2B5EF4-FFF2-40B4-BE49-F238E27FC236}">
              <a16:creationId xmlns:a16="http://schemas.microsoft.com/office/drawing/2014/main" id="{8E83BC31-A0DE-4D7B-9255-641BB7DDD015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125</xdr:row>
      <xdr:rowOff>161925</xdr:rowOff>
    </xdr:from>
    <xdr:to>
      <xdr:col>2</xdr:col>
      <xdr:colOff>276225</xdr:colOff>
      <xdr:row>126</xdr:row>
      <xdr:rowOff>85725</xdr:rowOff>
    </xdr:to>
    <xdr:sp macro="" textlink="">
      <xdr:nvSpPr>
        <xdr:cNvPr id="240" name="Text Box 23">
          <a:extLst>
            <a:ext uri="{FF2B5EF4-FFF2-40B4-BE49-F238E27FC236}">
              <a16:creationId xmlns:a16="http://schemas.microsoft.com/office/drawing/2014/main" id="{52AFA981-2589-4A95-8E8D-9E19A93EA879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125</xdr:row>
      <xdr:rowOff>161925</xdr:rowOff>
    </xdr:from>
    <xdr:to>
      <xdr:col>8</xdr:col>
      <xdr:colOff>276225</xdr:colOff>
      <xdr:row>126</xdr:row>
      <xdr:rowOff>85725</xdr:rowOff>
    </xdr:to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id="{C2C24B5D-7D9D-4314-8CDA-D350974099A7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125</xdr:row>
      <xdr:rowOff>161925</xdr:rowOff>
    </xdr:from>
    <xdr:to>
      <xdr:col>8</xdr:col>
      <xdr:colOff>276225</xdr:colOff>
      <xdr:row>126</xdr:row>
      <xdr:rowOff>85725</xdr:rowOff>
    </xdr:to>
    <xdr:sp macro="" textlink="">
      <xdr:nvSpPr>
        <xdr:cNvPr id="242" name="Text Box 20">
          <a:extLst>
            <a:ext uri="{FF2B5EF4-FFF2-40B4-BE49-F238E27FC236}">
              <a16:creationId xmlns:a16="http://schemas.microsoft.com/office/drawing/2014/main" id="{54932188-7E08-441D-A85A-6E6DDFEB4A46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125</xdr:row>
      <xdr:rowOff>161925</xdr:rowOff>
    </xdr:from>
    <xdr:to>
      <xdr:col>8</xdr:col>
      <xdr:colOff>276225</xdr:colOff>
      <xdr:row>126</xdr:row>
      <xdr:rowOff>85725</xdr:rowOff>
    </xdr:to>
    <xdr:sp macro="" textlink="">
      <xdr:nvSpPr>
        <xdr:cNvPr id="243" name="Text Box 21">
          <a:extLst>
            <a:ext uri="{FF2B5EF4-FFF2-40B4-BE49-F238E27FC236}">
              <a16:creationId xmlns:a16="http://schemas.microsoft.com/office/drawing/2014/main" id="{C73D09BE-AB95-497E-B37A-3573F5DCAE7C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125</xdr:row>
      <xdr:rowOff>161925</xdr:rowOff>
    </xdr:from>
    <xdr:to>
      <xdr:col>8</xdr:col>
      <xdr:colOff>276225</xdr:colOff>
      <xdr:row>126</xdr:row>
      <xdr:rowOff>85725</xdr:rowOff>
    </xdr:to>
    <xdr:sp macro="" textlink="">
      <xdr:nvSpPr>
        <xdr:cNvPr id="244" name="Text Box 22">
          <a:extLst>
            <a:ext uri="{FF2B5EF4-FFF2-40B4-BE49-F238E27FC236}">
              <a16:creationId xmlns:a16="http://schemas.microsoft.com/office/drawing/2014/main" id="{51A27285-9C49-42A9-92B3-78B9DDC4A681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125</xdr:row>
      <xdr:rowOff>161925</xdr:rowOff>
    </xdr:from>
    <xdr:to>
      <xdr:col>8</xdr:col>
      <xdr:colOff>276225</xdr:colOff>
      <xdr:row>126</xdr:row>
      <xdr:rowOff>85725</xdr:rowOff>
    </xdr:to>
    <xdr:sp macro="" textlink="">
      <xdr:nvSpPr>
        <xdr:cNvPr id="245" name="Text Box 23">
          <a:extLst>
            <a:ext uri="{FF2B5EF4-FFF2-40B4-BE49-F238E27FC236}">
              <a16:creationId xmlns:a16="http://schemas.microsoft.com/office/drawing/2014/main" id="{C357E4C1-6F84-4F86-BCD3-378B22BD9028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DDEE60CF-B820-4324-A39A-A01E3C8796EB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 macro="" textlink="">
      <xdr:nvSpPr>
        <xdr:cNvPr id="247" name="Text Box 20">
          <a:extLst>
            <a:ext uri="{FF2B5EF4-FFF2-40B4-BE49-F238E27FC236}">
              <a16:creationId xmlns:a16="http://schemas.microsoft.com/office/drawing/2014/main" id="{1E1C701B-17AB-4931-8BAC-0CFB8C6AEB3A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 macro="" textlink="">
      <xdr:nvSpPr>
        <xdr:cNvPr id="248" name="Text Box 21">
          <a:extLst>
            <a:ext uri="{FF2B5EF4-FFF2-40B4-BE49-F238E27FC236}">
              <a16:creationId xmlns:a16="http://schemas.microsoft.com/office/drawing/2014/main" id="{AC7C264F-895B-411C-B295-487F4D1552AE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 macro="" textlink="">
      <xdr:nvSpPr>
        <xdr:cNvPr id="249" name="Text Box 22">
          <a:extLst>
            <a:ext uri="{FF2B5EF4-FFF2-40B4-BE49-F238E27FC236}">
              <a16:creationId xmlns:a16="http://schemas.microsoft.com/office/drawing/2014/main" id="{91D2EE73-41E3-460F-AE3A-869C73802B8D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 macro="" textlink="">
      <xdr:nvSpPr>
        <xdr:cNvPr id="250" name="Text Box 23">
          <a:extLst>
            <a:ext uri="{FF2B5EF4-FFF2-40B4-BE49-F238E27FC236}">
              <a16:creationId xmlns:a16="http://schemas.microsoft.com/office/drawing/2014/main" id="{D4F6072C-146D-49C4-97A5-057933E085E1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9CA892CB-7933-4860-9C7B-BE8623C8BAC8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 macro="" textlink="">
      <xdr:nvSpPr>
        <xdr:cNvPr id="252" name="Text Box 20">
          <a:extLst>
            <a:ext uri="{FF2B5EF4-FFF2-40B4-BE49-F238E27FC236}">
              <a16:creationId xmlns:a16="http://schemas.microsoft.com/office/drawing/2014/main" id="{ADB62473-3BD7-481B-87FF-5A96E7ADAAA4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 macro="" textlink="">
      <xdr:nvSpPr>
        <xdr:cNvPr id="253" name="Text Box 21">
          <a:extLst>
            <a:ext uri="{FF2B5EF4-FFF2-40B4-BE49-F238E27FC236}">
              <a16:creationId xmlns:a16="http://schemas.microsoft.com/office/drawing/2014/main" id="{FD4BDAA5-7C51-4753-A189-A5268841B327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 macro="" textlink="">
      <xdr:nvSpPr>
        <xdr:cNvPr id="254" name="Text Box 22">
          <a:extLst>
            <a:ext uri="{FF2B5EF4-FFF2-40B4-BE49-F238E27FC236}">
              <a16:creationId xmlns:a16="http://schemas.microsoft.com/office/drawing/2014/main" id="{B210CCF5-E1C7-45A2-B1CB-A40D8DFE63C3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 macro="" textlink="">
      <xdr:nvSpPr>
        <xdr:cNvPr id="255" name="Text Box 23">
          <a:extLst>
            <a:ext uri="{FF2B5EF4-FFF2-40B4-BE49-F238E27FC236}">
              <a16:creationId xmlns:a16="http://schemas.microsoft.com/office/drawing/2014/main" id="{DC383F43-1773-417F-A1A5-AC88CCE3A867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166</xdr:row>
      <xdr:rowOff>161925</xdr:rowOff>
    </xdr:from>
    <xdr:to>
      <xdr:col>2</xdr:col>
      <xdr:colOff>276225</xdr:colOff>
      <xdr:row>167</xdr:row>
      <xdr:rowOff>85725</xdr:rowOff>
    </xdr:to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4197D157-76C0-42E0-B5DC-825FEA257BC2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166</xdr:row>
      <xdr:rowOff>161925</xdr:rowOff>
    </xdr:from>
    <xdr:to>
      <xdr:col>2</xdr:col>
      <xdr:colOff>276225</xdr:colOff>
      <xdr:row>167</xdr:row>
      <xdr:rowOff>85725</xdr:rowOff>
    </xdr:to>
    <xdr:sp macro="" textlink="">
      <xdr:nvSpPr>
        <xdr:cNvPr id="257" name="Text Box 20">
          <a:extLst>
            <a:ext uri="{FF2B5EF4-FFF2-40B4-BE49-F238E27FC236}">
              <a16:creationId xmlns:a16="http://schemas.microsoft.com/office/drawing/2014/main" id="{3B0532AB-96F2-494B-925D-A3FD0AC7E8B6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166</xdr:row>
      <xdr:rowOff>161925</xdr:rowOff>
    </xdr:from>
    <xdr:to>
      <xdr:col>2</xdr:col>
      <xdr:colOff>276225</xdr:colOff>
      <xdr:row>167</xdr:row>
      <xdr:rowOff>85725</xdr:rowOff>
    </xdr:to>
    <xdr:sp macro="" textlink="">
      <xdr:nvSpPr>
        <xdr:cNvPr id="258" name="Text Box 21">
          <a:extLst>
            <a:ext uri="{FF2B5EF4-FFF2-40B4-BE49-F238E27FC236}">
              <a16:creationId xmlns:a16="http://schemas.microsoft.com/office/drawing/2014/main" id="{A8347096-00B8-4FF0-901F-D6844982ECC5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166</xdr:row>
      <xdr:rowOff>161925</xdr:rowOff>
    </xdr:from>
    <xdr:to>
      <xdr:col>2</xdr:col>
      <xdr:colOff>276225</xdr:colOff>
      <xdr:row>167</xdr:row>
      <xdr:rowOff>85725</xdr:rowOff>
    </xdr:to>
    <xdr:sp macro="" textlink="">
      <xdr:nvSpPr>
        <xdr:cNvPr id="259" name="Text Box 22">
          <a:extLst>
            <a:ext uri="{FF2B5EF4-FFF2-40B4-BE49-F238E27FC236}">
              <a16:creationId xmlns:a16="http://schemas.microsoft.com/office/drawing/2014/main" id="{9DA991D1-D2E0-4E9C-9E31-717149343D77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166</xdr:row>
      <xdr:rowOff>161925</xdr:rowOff>
    </xdr:from>
    <xdr:to>
      <xdr:col>2</xdr:col>
      <xdr:colOff>276225</xdr:colOff>
      <xdr:row>167</xdr:row>
      <xdr:rowOff>85725</xdr:rowOff>
    </xdr:to>
    <xdr:sp macro="" textlink="">
      <xdr:nvSpPr>
        <xdr:cNvPr id="260" name="Text Box 23">
          <a:extLst>
            <a:ext uri="{FF2B5EF4-FFF2-40B4-BE49-F238E27FC236}">
              <a16:creationId xmlns:a16="http://schemas.microsoft.com/office/drawing/2014/main" id="{C9D3DAF5-DFC8-4497-88BF-90BC8C81ED02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166</xdr:row>
      <xdr:rowOff>161925</xdr:rowOff>
    </xdr:from>
    <xdr:to>
      <xdr:col>8</xdr:col>
      <xdr:colOff>276225</xdr:colOff>
      <xdr:row>167</xdr:row>
      <xdr:rowOff>85725</xdr:rowOff>
    </xdr:to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C5DC990A-68B3-4A6D-93E9-5CF14A3424A7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166</xdr:row>
      <xdr:rowOff>161925</xdr:rowOff>
    </xdr:from>
    <xdr:to>
      <xdr:col>8</xdr:col>
      <xdr:colOff>276225</xdr:colOff>
      <xdr:row>167</xdr:row>
      <xdr:rowOff>85725</xdr:rowOff>
    </xdr:to>
    <xdr:sp macro="" textlink="">
      <xdr:nvSpPr>
        <xdr:cNvPr id="262" name="Text Box 20">
          <a:extLst>
            <a:ext uri="{FF2B5EF4-FFF2-40B4-BE49-F238E27FC236}">
              <a16:creationId xmlns:a16="http://schemas.microsoft.com/office/drawing/2014/main" id="{027F65D7-BEDB-41FD-ADFD-35C2FAF3EA90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166</xdr:row>
      <xdr:rowOff>161925</xdr:rowOff>
    </xdr:from>
    <xdr:to>
      <xdr:col>8</xdr:col>
      <xdr:colOff>276225</xdr:colOff>
      <xdr:row>167</xdr:row>
      <xdr:rowOff>85725</xdr:rowOff>
    </xdr:to>
    <xdr:sp macro="" textlink="">
      <xdr:nvSpPr>
        <xdr:cNvPr id="263" name="Text Box 21">
          <a:extLst>
            <a:ext uri="{FF2B5EF4-FFF2-40B4-BE49-F238E27FC236}">
              <a16:creationId xmlns:a16="http://schemas.microsoft.com/office/drawing/2014/main" id="{88B62CC1-4499-4C98-9CB5-7ABC99249131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166</xdr:row>
      <xdr:rowOff>161925</xdr:rowOff>
    </xdr:from>
    <xdr:to>
      <xdr:col>8</xdr:col>
      <xdr:colOff>276225</xdr:colOff>
      <xdr:row>167</xdr:row>
      <xdr:rowOff>85725</xdr:rowOff>
    </xdr:to>
    <xdr:sp macro="" textlink="">
      <xdr:nvSpPr>
        <xdr:cNvPr id="264" name="Text Box 22">
          <a:extLst>
            <a:ext uri="{FF2B5EF4-FFF2-40B4-BE49-F238E27FC236}">
              <a16:creationId xmlns:a16="http://schemas.microsoft.com/office/drawing/2014/main" id="{CD6CE061-E97B-4013-A1F0-7CE74F84EA26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166</xdr:row>
      <xdr:rowOff>161925</xdr:rowOff>
    </xdr:from>
    <xdr:to>
      <xdr:col>8</xdr:col>
      <xdr:colOff>276225</xdr:colOff>
      <xdr:row>167</xdr:row>
      <xdr:rowOff>85725</xdr:rowOff>
    </xdr:to>
    <xdr:sp macro="" textlink="">
      <xdr:nvSpPr>
        <xdr:cNvPr id="265" name="Text Box 23">
          <a:extLst>
            <a:ext uri="{FF2B5EF4-FFF2-40B4-BE49-F238E27FC236}">
              <a16:creationId xmlns:a16="http://schemas.microsoft.com/office/drawing/2014/main" id="{0A3A6561-0098-4181-9D8B-7940B9E92E80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70FAC17B-1DB8-4A2F-AE56-9B35E90BCF43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 macro="" textlink="">
      <xdr:nvSpPr>
        <xdr:cNvPr id="267" name="Text Box 20">
          <a:extLst>
            <a:ext uri="{FF2B5EF4-FFF2-40B4-BE49-F238E27FC236}">
              <a16:creationId xmlns:a16="http://schemas.microsoft.com/office/drawing/2014/main" id="{5FDA9DDB-6826-46DE-AC0E-EBE10F76D214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 macro="" textlink="">
      <xdr:nvSpPr>
        <xdr:cNvPr id="268" name="Text Box 21">
          <a:extLst>
            <a:ext uri="{FF2B5EF4-FFF2-40B4-BE49-F238E27FC236}">
              <a16:creationId xmlns:a16="http://schemas.microsoft.com/office/drawing/2014/main" id="{7B245DCC-4F6E-4228-8850-24A56CEBF71C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 macro="" textlink="">
      <xdr:nvSpPr>
        <xdr:cNvPr id="269" name="Text Box 22">
          <a:extLst>
            <a:ext uri="{FF2B5EF4-FFF2-40B4-BE49-F238E27FC236}">
              <a16:creationId xmlns:a16="http://schemas.microsoft.com/office/drawing/2014/main" id="{77E2B2A6-ED00-4FA8-B981-98FDE58266AC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 macro="" textlink="">
      <xdr:nvSpPr>
        <xdr:cNvPr id="270" name="Text Box 23">
          <a:extLst>
            <a:ext uri="{FF2B5EF4-FFF2-40B4-BE49-F238E27FC236}">
              <a16:creationId xmlns:a16="http://schemas.microsoft.com/office/drawing/2014/main" id="{3F797EEC-1CEB-4E11-875C-D969E738DD7D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id="{A7F1E751-6F3E-4154-9A48-16D3D83082A7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 macro="" textlink="">
      <xdr:nvSpPr>
        <xdr:cNvPr id="272" name="Text Box 20">
          <a:extLst>
            <a:ext uri="{FF2B5EF4-FFF2-40B4-BE49-F238E27FC236}">
              <a16:creationId xmlns:a16="http://schemas.microsoft.com/office/drawing/2014/main" id="{31DD00F5-D2B2-423E-8518-BA537EBD4A13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 macro="" textlink="">
      <xdr:nvSpPr>
        <xdr:cNvPr id="273" name="Text Box 21">
          <a:extLst>
            <a:ext uri="{FF2B5EF4-FFF2-40B4-BE49-F238E27FC236}">
              <a16:creationId xmlns:a16="http://schemas.microsoft.com/office/drawing/2014/main" id="{166AB89A-5229-4ED3-A65A-D5A8B92D3B68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 macro="" textlink="">
      <xdr:nvSpPr>
        <xdr:cNvPr id="274" name="Text Box 22">
          <a:extLst>
            <a:ext uri="{FF2B5EF4-FFF2-40B4-BE49-F238E27FC236}">
              <a16:creationId xmlns:a16="http://schemas.microsoft.com/office/drawing/2014/main" id="{38DD9E83-1B9C-485B-BF64-662D7C0460DA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 macro="" textlink="">
      <xdr:nvSpPr>
        <xdr:cNvPr id="275" name="Text Box 23">
          <a:extLst>
            <a:ext uri="{FF2B5EF4-FFF2-40B4-BE49-F238E27FC236}">
              <a16:creationId xmlns:a16="http://schemas.microsoft.com/office/drawing/2014/main" id="{73C88D3B-E83C-4964-A3BE-1DD297B71940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EDE1D19C-9B76-4C04-9DC2-B9A0C9103658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 macro="" textlink="">
      <xdr:nvSpPr>
        <xdr:cNvPr id="277" name="Text Box 20">
          <a:extLst>
            <a:ext uri="{FF2B5EF4-FFF2-40B4-BE49-F238E27FC236}">
              <a16:creationId xmlns:a16="http://schemas.microsoft.com/office/drawing/2014/main" id="{4F0B45C3-CD3E-4AA3-BB4C-DA5488AF11F9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 macro="" textlink="">
      <xdr:nvSpPr>
        <xdr:cNvPr id="278" name="Text Box 21">
          <a:extLst>
            <a:ext uri="{FF2B5EF4-FFF2-40B4-BE49-F238E27FC236}">
              <a16:creationId xmlns:a16="http://schemas.microsoft.com/office/drawing/2014/main" id="{FB311693-2557-4F11-A675-33137F2E416D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 macro="" textlink="">
      <xdr:nvSpPr>
        <xdr:cNvPr id="279" name="Text Box 22">
          <a:extLst>
            <a:ext uri="{FF2B5EF4-FFF2-40B4-BE49-F238E27FC236}">
              <a16:creationId xmlns:a16="http://schemas.microsoft.com/office/drawing/2014/main" id="{52060599-8BD1-4857-85FE-19FE2E6D830F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 macro="" textlink="">
      <xdr:nvSpPr>
        <xdr:cNvPr id="280" name="Text Box 23">
          <a:extLst>
            <a:ext uri="{FF2B5EF4-FFF2-40B4-BE49-F238E27FC236}">
              <a16:creationId xmlns:a16="http://schemas.microsoft.com/office/drawing/2014/main" id="{146F6E6E-9378-456A-878F-12E85E2427CC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id="{7A274CAE-CD37-4B89-8EF2-9BC413AB4D54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282" name="Text Box 20">
          <a:extLst>
            <a:ext uri="{FF2B5EF4-FFF2-40B4-BE49-F238E27FC236}">
              <a16:creationId xmlns:a16="http://schemas.microsoft.com/office/drawing/2014/main" id="{E684C48D-DEAE-49B2-91D6-E552DE7D9E35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283" name="Text Box 21">
          <a:extLst>
            <a:ext uri="{FF2B5EF4-FFF2-40B4-BE49-F238E27FC236}">
              <a16:creationId xmlns:a16="http://schemas.microsoft.com/office/drawing/2014/main" id="{F0F2F492-A91B-4690-9231-474490C47E63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284" name="Text Box 22">
          <a:extLst>
            <a:ext uri="{FF2B5EF4-FFF2-40B4-BE49-F238E27FC236}">
              <a16:creationId xmlns:a16="http://schemas.microsoft.com/office/drawing/2014/main" id="{74829D29-A9EA-4400-9F8E-AB3DBAE201DD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24</xdr:row>
      <xdr:rowOff>161925</xdr:rowOff>
    </xdr:from>
    <xdr:to>
      <xdr:col>8</xdr:col>
      <xdr:colOff>276225</xdr:colOff>
      <xdr:row>25</xdr:row>
      <xdr:rowOff>85725</xdr:rowOff>
    </xdr:to>
    <xdr:sp macro="" textlink="">
      <xdr:nvSpPr>
        <xdr:cNvPr id="285" name="Text Box 23">
          <a:extLst>
            <a:ext uri="{FF2B5EF4-FFF2-40B4-BE49-F238E27FC236}">
              <a16:creationId xmlns:a16="http://schemas.microsoft.com/office/drawing/2014/main" id="{8A770F82-A19F-43BC-848C-5B6C1A89E6DD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43</xdr:row>
      <xdr:rowOff>161925</xdr:rowOff>
    </xdr:from>
    <xdr:to>
      <xdr:col>2</xdr:col>
      <xdr:colOff>276225</xdr:colOff>
      <xdr:row>44</xdr:row>
      <xdr:rowOff>85725</xdr:rowOff>
    </xdr:to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4022585A-D633-4943-AED1-822142544C58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43</xdr:row>
      <xdr:rowOff>161925</xdr:rowOff>
    </xdr:from>
    <xdr:to>
      <xdr:col>2</xdr:col>
      <xdr:colOff>276225</xdr:colOff>
      <xdr:row>44</xdr:row>
      <xdr:rowOff>85725</xdr:rowOff>
    </xdr:to>
    <xdr:sp macro="" textlink="">
      <xdr:nvSpPr>
        <xdr:cNvPr id="287" name="Text Box 20">
          <a:extLst>
            <a:ext uri="{FF2B5EF4-FFF2-40B4-BE49-F238E27FC236}">
              <a16:creationId xmlns:a16="http://schemas.microsoft.com/office/drawing/2014/main" id="{1D7B985B-3668-4A68-8DB2-29C9D304660D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43</xdr:row>
      <xdr:rowOff>161925</xdr:rowOff>
    </xdr:from>
    <xdr:to>
      <xdr:col>2</xdr:col>
      <xdr:colOff>276225</xdr:colOff>
      <xdr:row>44</xdr:row>
      <xdr:rowOff>85725</xdr:rowOff>
    </xdr:to>
    <xdr:sp macro="" textlink="">
      <xdr:nvSpPr>
        <xdr:cNvPr id="288" name="Text Box 21">
          <a:extLst>
            <a:ext uri="{FF2B5EF4-FFF2-40B4-BE49-F238E27FC236}">
              <a16:creationId xmlns:a16="http://schemas.microsoft.com/office/drawing/2014/main" id="{72E19F65-216B-4F75-B965-322D8AD0500E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43</xdr:row>
      <xdr:rowOff>161925</xdr:rowOff>
    </xdr:from>
    <xdr:to>
      <xdr:col>2</xdr:col>
      <xdr:colOff>276225</xdr:colOff>
      <xdr:row>44</xdr:row>
      <xdr:rowOff>85725</xdr:rowOff>
    </xdr:to>
    <xdr:sp macro="" textlink="">
      <xdr:nvSpPr>
        <xdr:cNvPr id="289" name="Text Box 22">
          <a:extLst>
            <a:ext uri="{FF2B5EF4-FFF2-40B4-BE49-F238E27FC236}">
              <a16:creationId xmlns:a16="http://schemas.microsoft.com/office/drawing/2014/main" id="{6D13345A-CB3C-4A99-AE58-C32D785777C9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43</xdr:row>
      <xdr:rowOff>161925</xdr:rowOff>
    </xdr:from>
    <xdr:to>
      <xdr:col>2</xdr:col>
      <xdr:colOff>276225</xdr:colOff>
      <xdr:row>44</xdr:row>
      <xdr:rowOff>85725</xdr:rowOff>
    </xdr:to>
    <xdr:sp macro="" textlink="">
      <xdr:nvSpPr>
        <xdr:cNvPr id="290" name="Text Box 23">
          <a:extLst>
            <a:ext uri="{FF2B5EF4-FFF2-40B4-BE49-F238E27FC236}">
              <a16:creationId xmlns:a16="http://schemas.microsoft.com/office/drawing/2014/main" id="{CA0ABBA4-A2E8-48A7-8FCE-A4395D31810E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43</xdr:row>
      <xdr:rowOff>161925</xdr:rowOff>
    </xdr:from>
    <xdr:to>
      <xdr:col>8</xdr:col>
      <xdr:colOff>276225</xdr:colOff>
      <xdr:row>44</xdr:row>
      <xdr:rowOff>85725</xdr:rowOff>
    </xdr:to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id="{0C7625B0-AE3D-408F-91CA-DD20AA0B9226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43</xdr:row>
      <xdr:rowOff>161925</xdr:rowOff>
    </xdr:from>
    <xdr:to>
      <xdr:col>8</xdr:col>
      <xdr:colOff>276225</xdr:colOff>
      <xdr:row>44</xdr:row>
      <xdr:rowOff>85725</xdr:rowOff>
    </xdr:to>
    <xdr:sp macro="" textlink="">
      <xdr:nvSpPr>
        <xdr:cNvPr id="292" name="Text Box 20">
          <a:extLst>
            <a:ext uri="{FF2B5EF4-FFF2-40B4-BE49-F238E27FC236}">
              <a16:creationId xmlns:a16="http://schemas.microsoft.com/office/drawing/2014/main" id="{54B3B71D-D657-42FE-9764-EE4C3BBC2F35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43</xdr:row>
      <xdr:rowOff>161925</xdr:rowOff>
    </xdr:from>
    <xdr:to>
      <xdr:col>8</xdr:col>
      <xdr:colOff>276225</xdr:colOff>
      <xdr:row>44</xdr:row>
      <xdr:rowOff>85725</xdr:rowOff>
    </xdr:to>
    <xdr:sp macro="" textlink="">
      <xdr:nvSpPr>
        <xdr:cNvPr id="293" name="Text Box 21">
          <a:extLst>
            <a:ext uri="{FF2B5EF4-FFF2-40B4-BE49-F238E27FC236}">
              <a16:creationId xmlns:a16="http://schemas.microsoft.com/office/drawing/2014/main" id="{3758DCB1-47C3-4870-AB99-8F1484C87DBD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43</xdr:row>
      <xdr:rowOff>161925</xdr:rowOff>
    </xdr:from>
    <xdr:to>
      <xdr:col>8</xdr:col>
      <xdr:colOff>276225</xdr:colOff>
      <xdr:row>44</xdr:row>
      <xdr:rowOff>85725</xdr:rowOff>
    </xdr:to>
    <xdr:sp macro="" textlink="">
      <xdr:nvSpPr>
        <xdr:cNvPr id="294" name="Text Box 22">
          <a:extLst>
            <a:ext uri="{FF2B5EF4-FFF2-40B4-BE49-F238E27FC236}">
              <a16:creationId xmlns:a16="http://schemas.microsoft.com/office/drawing/2014/main" id="{C1B55008-0E62-42B6-9928-8F006A85818F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43</xdr:row>
      <xdr:rowOff>161925</xdr:rowOff>
    </xdr:from>
    <xdr:to>
      <xdr:col>8</xdr:col>
      <xdr:colOff>276225</xdr:colOff>
      <xdr:row>44</xdr:row>
      <xdr:rowOff>85725</xdr:rowOff>
    </xdr:to>
    <xdr:sp macro="" textlink="">
      <xdr:nvSpPr>
        <xdr:cNvPr id="295" name="Text Box 23">
          <a:extLst>
            <a:ext uri="{FF2B5EF4-FFF2-40B4-BE49-F238E27FC236}">
              <a16:creationId xmlns:a16="http://schemas.microsoft.com/office/drawing/2014/main" id="{207D1724-A70E-4264-8ED0-A850C358AF3C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AD41C511-6B19-4BCD-BE8C-385D67105770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 macro="" textlink="">
      <xdr:nvSpPr>
        <xdr:cNvPr id="297" name="Text Box 20">
          <a:extLst>
            <a:ext uri="{FF2B5EF4-FFF2-40B4-BE49-F238E27FC236}">
              <a16:creationId xmlns:a16="http://schemas.microsoft.com/office/drawing/2014/main" id="{5356755C-76F7-433D-8874-8B811C6765DB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 macro="" textlink="">
      <xdr:nvSpPr>
        <xdr:cNvPr id="298" name="Text Box 21">
          <a:extLst>
            <a:ext uri="{FF2B5EF4-FFF2-40B4-BE49-F238E27FC236}">
              <a16:creationId xmlns:a16="http://schemas.microsoft.com/office/drawing/2014/main" id="{653EA906-D620-4E74-BAE8-286E303D3D82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 macro="" textlink="">
      <xdr:nvSpPr>
        <xdr:cNvPr id="299" name="Text Box 22">
          <a:extLst>
            <a:ext uri="{FF2B5EF4-FFF2-40B4-BE49-F238E27FC236}">
              <a16:creationId xmlns:a16="http://schemas.microsoft.com/office/drawing/2014/main" id="{5CBC9370-7D26-43C0-BA66-49CB157EA1FE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65</xdr:row>
      <xdr:rowOff>161925</xdr:rowOff>
    </xdr:from>
    <xdr:to>
      <xdr:col>2</xdr:col>
      <xdr:colOff>276225</xdr:colOff>
      <xdr:row>66</xdr:row>
      <xdr:rowOff>85725</xdr:rowOff>
    </xdr:to>
    <xdr:sp macro="" textlink="">
      <xdr:nvSpPr>
        <xdr:cNvPr id="300" name="Text Box 23">
          <a:extLst>
            <a:ext uri="{FF2B5EF4-FFF2-40B4-BE49-F238E27FC236}">
              <a16:creationId xmlns:a16="http://schemas.microsoft.com/office/drawing/2014/main" id="{A3E9597C-950F-47FE-B3E1-B620D82FEB18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id="{C86F72E7-93AC-43D6-B5F6-3AEC913BC3E7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 macro="" textlink="">
      <xdr:nvSpPr>
        <xdr:cNvPr id="302" name="Text Box 20">
          <a:extLst>
            <a:ext uri="{FF2B5EF4-FFF2-40B4-BE49-F238E27FC236}">
              <a16:creationId xmlns:a16="http://schemas.microsoft.com/office/drawing/2014/main" id="{111EDC37-B939-49C6-A5F2-AA5494F33F0C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 macro="" textlink="">
      <xdr:nvSpPr>
        <xdr:cNvPr id="303" name="Text Box 21">
          <a:extLst>
            <a:ext uri="{FF2B5EF4-FFF2-40B4-BE49-F238E27FC236}">
              <a16:creationId xmlns:a16="http://schemas.microsoft.com/office/drawing/2014/main" id="{52EB613B-9C97-443A-88CB-2E6D2207F5AF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 macro="" textlink="">
      <xdr:nvSpPr>
        <xdr:cNvPr id="304" name="Text Box 22">
          <a:extLst>
            <a:ext uri="{FF2B5EF4-FFF2-40B4-BE49-F238E27FC236}">
              <a16:creationId xmlns:a16="http://schemas.microsoft.com/office/drawing/2014/main" id="{4BEE6F4D-56DF-4619-BE60-AC52B3A4C4B1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65</xdr:row>
      <xdr:rowOff>161925</xdr:rowOff>
    </xdr:from>
    <xdr:to>
      <xdr:col>8</xdr:col>
      <xdr:colOff>276225</xdr:colOff>
      <xdr:row>66</xdr:row>
      <xdr:rowOff>85725</xdr:rowOff>
    </xdr:to>
    <xdr:sp macro="" textlink="">
      <xdr:nvSpPr>
        <xdr:cNvPr id="305" name="Text Box 23">
          <a:extLst>
            <a:ext uri="{FF2B5EF4-FFF2-40B4-BE49-F238E27FC236}">
              <a16:creationId xmlns:a16="http://schemas.microsoft.com/office/drawing/2014/main" id="{37B29A98-74A0-4C71-B1F4-7011F0629B32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84</xdr:row>
      <xdr:rowOff>161925</xdr:rowOff>
    </xdr:from>
    <xdr:to>
      <xdr:col>2</xdr:col>
      <xdr:colOff>276225</xdr:colOff>
      <xdr:row>85</xdr:row>
      <xdr:rowOff>85725</xdr:rowOff>
    </xdr:to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6D5EF415-3EFC-4311-A3DB-F1E6D98BF204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84</xdr:row>
      <xdr:rowOff>161925</xdr:rowOff>
    </xdr:from>
    <xdr:to>
      <xdr:col>2</xdr:col>
      <xdr:colOff>276225</xdr:colOff>
      <xdr:row>85</xdr:row>
      <xdr:rowOff>85725</xdr:rowOff>
    </xdr:to>
    <xdr:sp macro="" textlink="">
      <xdr:nvSpPr>
        <xdr:cNvPr id="307" name="Text Box 20">
          <a:extLst>
            <a:ext uri="{FF2B5EF4-FFF2-40B4-BE49-F238E27FC236}">
              <a16:creationId xmlns:a16="http://schemas.microsoft.com/office/drawing/2014/main" id="{605B7926-1FE9-40C2-8CCC-873FEFDDD2E6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84</xdr:row>
      <xdr:rowOff>161925</xdr:rowOff>
    </xdr:from>
    <xdr:to>
      <xdr:col>2</xdr:col>
      <xdr:colOff>276225</xdr:colOff>
      <xdr:row>85</xdr:row>
      <xdr:rowOff>85725</xdr:rowOff>
    </xdr:to>
    <xdr:sp macro="" textlink="">
      <xdr:nvSpPr>
        <xdr:cNvPr id="308" name="Text Box 21">
          <a:extLst>
            <a:ext uri="{FF2B5EF4-FFF2-40B4-BE49-F238E27FC236}">
              <a16:creationId xmlns:a16="http://schemas.microsoft.com/office/drawing/2014/main" id="{4ACF622D-DE4A-4317-9A79-B8AC5C0DF3A2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84</xdr:row>
      <xdr:rowOff>161925</xdr:rowOff>
    </xdr:from>
    <xdr:to>
      <xdr:col>2</xdr:col>
      <xdr:colOff>276225</xdr:colOff>
      <xdr:row>85</xdr:row>
      <xdr:rowOff>85725</xdr:rowOff>
    </xdr:to>
    <xdr:sp macro="" textlink="">
      <xdr:nvSpPr>
        <xdr:cNvPr id="309" name="Text Box 22">
          <a:extLst>
            <a:ext uri="{FF2B5EF4-FFF2-40B4-BE49-F238E27FC236}">
              <a16:creationId xmlns:a16="http://schemas.microsoft.com/office/drawing/2014/main" id="{59081771-1019-458D-864E-17939729A1F0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84</xdr:row>
      <xdr:rowOff>161925</xdr:rowOff>
    </xdr:from>
    <xdr:to>
      <xdr:col>2</xdr:col>
      <xdr:colOff>276225</xdr:colOff>
      <xdr:row>85</xdr:row>
      <xdr:rowOff>85725</xdr:rowOff>
    </xdr:to>
    <xdr:sp macro="" textlink="">
      <xdr:nvSpPr>
        <xdr:cNvPr id="310" name="Text Box 23">
          <a:extLst>
            <a:ext uri="{FF2B5EF4-FFF2-40B4-BE49-F238E27FC236}">
              <a16:creationId xmlns:a16="http://schemas.microsoft.com/office/drawing/2014/main" id="{09D4614E-CF5A-457B-BEAF-9541F2A86C5B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84</xdr:row>
      <xdr:rowOff>161925</xdr:rowOff>
    </xdr:from>
    <xdr:to>
      <xdr:col>8</xdr:col>
      <xdr:colOff>276225</xdr:colOff>
      <xdr:row>85</xdr:row>
      <xdr:rowOff>85725</xdr:rowOff>
    </xdr:to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id="{00B40DCE-F059-4D18-9146-B6878A08732E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84</xdr:row>
      <xdr:rowOff>161925</xdr:rowOff>
    </xdr:from>
    <xdr:to>
      <xdr:col>8</xdr:col>
      <xdr:colOff>276225</xdr:colOff>
      <xdr:row>85</xdr:row>
      <xdr:rowOff>85725</xdr:rowOff>
    </xdr:to>
    <xdr:sp macro="" textlink="">
      <xdr:nvSpPr>
        <xdr:cNvPr id="312" name="Text Box 20">
          <a:extLst>
            <a:ext uri="{FF2B5EF4-FFF2-40B4-BE49-F238E27FC236}">
              <a16:creationId xmlns:a16="http://schemas.microsoft.com/office/drawing/2014/main" id="{ACE8D530-DD44-454C-BF0D-79B182865D4A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84</xdr:row>
      <xdr:rowOff>161925</xdr:rowOff>
    </xdr:from>
    <xdr:to>
      <xdr:col>8</xdr:col>
      <xdr:colOff>276225</xdr:colOff>
      <xdr:row>85</xdr:row>
      <xdr:rowOff>85725</xdr:rowOff>
    </xdr:to>
    <xdr:sp macro="" textlink="">
      <xdr:nvSpPr>
        <xdr:cNvPr id="313" name="Text Box 21">
          <a:extLst>
            <a:ext uri="{FF2B5EF4-FFF2-40B4-BE49-F238E27FC236}">
              <a16:creationId xmlns:a16="http://schemas.microsoft.com/office/drawing/2014/main" id="{A5E88A17-213C-42E0-9763-2AD9D050B501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84</xdr:row>
      <xdr:rowOff>161925</xdr:rowOff>
    </xdr:from>
    <xdr:to>
      <xdr:col>8</xdr:col>
      <xdr:colOff>276225</xdr:colOff>
      <xdr:row>85</xdr:row>
      <xdr:rowOff>85725</xdr:rowOff>
    </xdr:to>
    <xdr:sp macro="" textlink="">
      <xdr:nvSpPr>
        <xdr:cNvPr id="314" name="Text Box 22">
          <a:extLst>
            <a:ext uri="{FF2B5EF4-FFF2-40B4-BE49-F238E27FC236}">
              <a16:creationId xmlns:a16="http://schemas.microsoft.com/office/drawing/2014/main" id="{900370BE-D364-437C-BA65-8E9EB9FCEBB5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84</xdr:row>
      <xdr:rowOff>161925</xdr:rowOff>
    </xdr:from>
    <xdr:to>
      <xdr:col>8</xdr:col>
      <xdr:colOff>276225</xdr:colOff>
      <xdr:row>85</xdr:row>
      <xdr:rowOff>85725</xdr:rowOff>
    </xdr:to>
    <xdr:sp macro="" textlink="">
      <xdr:nvSpPr>
        <xdr:cNvPr id="315" name="Text Box 23">
          <a:extLst>
            <a:ext uri="{FF2B5EF4-FFF2-40B4-BE49-F238E27FC236}">
              <a16:creationId xmlns:a16="http://schemas.microsoft.com/office/drawing/2014/main" id="{9B76E1B2-0C97-48C0-9B40-9A631464CF75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id="{2D24A3CC-1B50-43D1-90F4-572F367E796F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 macro="" textlink="">
      <xdr:nvSpPr>
        <xdr:cNvPr id="317" name="Text Box 20">
          <a:extLst>
            <a:ext uri="{FF2B5EF4-FFF2-40B4-BE49-F238E27FC236}">
              <a16:creationId xmlns:a16="http://schemas.microsoft.com/office/drawing/2014/main" id="{294AED89-B863-46ED-95CF-CB4C9812CD08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 macro="" textlink="">
      <xdr:nvSpPr>
        <xdr:cNvPr id="318" name="Text Box 21">
          <a:extLst>
            <a:ext uri="{FF2B5EF4-FFF2-40B4-BE49-F238E27FC236}">
              <a16:creationId xmlns:a16="http://schemas.microsoft.com/office/drawing/2014/main" id="{FC25279E-F103-42C5-B438-D7C293FB109A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 macro="" textlink="">
      <xdr:nvSpPr>
        <xdr:cNvPr id="319" name="Text Box 22">
          <a:extLst>
            <a:ext uri="{FF2B5EF4-FFF2-40B4-BE49-F238E27FC236}">
              <a16:creationId xmlns:a16="http://schemas.microsoft.com/office/drawing/2014/main" id="{0CDCA8EE-E305-4BF7-AABC-3521D7B8CCE8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106</xdr:row>
      <xdr:rowOff>161925</xdr:rowOff>
    </xdr:from>
    <xdr:to>
      <xdr:col>2</xdr:col>
      <xdr:colOff>276225</xdr:colOff>
      <xdr:row>107</xdr:row>
      <xdr:rowOff>85725</xdr:rowOff>
    </xdr:to>
    <xdr:sp macro="" textlink="">
      <xdr:nvSpPr>
        <xdr:cNvPr id="320" name="Text Box 23">
          <a:extLst>
            <a:ext uri="{FF2B5EF4-FFF2-40B4-BE49-F238E27FC236}">
              <a16:creationId xmlns:a16="http://schemas.microsoft.com/office/drawing/2014/main" id="{8D0BD37E-15E5-4BFB-8B3A-E1166A7F08AD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id="{D405B48A-944E-47BB-984E-602EBDA64904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 macro="" textlink="">
      <xdr:nvSpPr>
        <xdr:cNvPr id="322" name="Text Box 20">
          <a:extLst>
            <a:ext uri="{FF2B5EF4-FFF2-40B4-BE49-F238E27FC236}">
              <a16:creationId xmlns:a16="http://schemas.microsoft.com/office/drawing/2014/main" id="{F263B90A-3715-4236-95C4-4D3561B0AE4E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 macro="" textlink="">
      <xdr:nvSpPr>
        <xdr:cNvPr id="323" name="Text Box 21">
          <a:extLst>
            <a:ext uri="{FF2B5EF4-FFF2-40B4-BE49-F238E27FC236}">
              <a16:creationId xmlns:a16="http://schemas.microsoft.com/office/drawing/2014/main" id="{13ECC980-B371-4C90-B13C-9F3BA14EBAFA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 macro="" textlink="">
      <xdr:nvSpPr>
        <xdr:cNvPr id="324" name="Text Box 22">
          <a:extLst>
            <a:ext uri="{FF2B5EF4-FFF2-40B4-BE49-F238E27FC236}">
              <a16:creationId xmlns:a16="http://schemas.microsoft.com/office/drawing/2014/main" id="{28CAE6D7-49BE-4374-95D5-3DC88B010E48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106</xdr:row>
      <xdr:rowOff>161925</xdr:rowOff>
    </xdr:from>
    <xdr:to>
      <xdr:col>8</xdr:col>
      <xdr:colOff>276225</xdr:colOff>
      <xdr:row>107</xdr:row>
      <xdr:rowOff>85725</xdr:rowOff>
    </xdr:to>
    <xdr:sp macro="" textlink="">
      <xdr:nvSpPr>
        <xdr:cNvPr id="325" name="Text Box 23">
          <a:extLst>
            <a:ext uri="{FF2B5EF4-FFF2-40B4-BE49-F238E27FC236}">
              <a16:creationId xmlns:a16="http://schemas.microsoft.com/office/drawing/2014/main" id="{0C0A2A02-9199-4493-8669-4EB742FD10E8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125</xdr:row>
      <xdr:rowOff>161925</xdr:rowOff>
    </xdr:from>
    <xdr:to>
      <xdr:col>2</xdr:col>
      <xdr:colOff>276225</xdr:colOff>
      <xdr:row>126</xdr:row>
      <xdr:rowOff>85725</xdr:rowOff>
    </xdr:to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id="{3ADF9F1D-C7A5-47E0-9566-54ED771A6163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125</xdr:row>
      <xdr:rowOff>161925</xdr:rowOff>
    </xdr:from>
    <xdr:to>
      <xdr:col>2</xdr:col>
      <xdr:colOff>276225</xdr:colOff>
      <xdr:row>126</xdr:row>
      <xdr:rowOff>85725</xdr:rowOff>
    </xdr:to>
    <xdr:sp macro="" textlink="">
      <xdr:nvSpPr>
        <xdr:cNvPr id="327" name="Text Box 20">
          <a:extLst>
            <a:ext uri="{FF2B5EF4-FFF2-40B4-BE49-F238E27FC236}">
              <a16:creationId xmlns:a16="http://schemas.microsoft.com/office/drawing/2014/main" id="{4A42B2EE-022C-4FA3-AA7B-949006F96E54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125</xdr:row>
      <xdr:rowOff>161925</xdr:rowOff>
    </xdr:from>
    <xdr:to>
      <xdr:col>2</xdr:col>
      <xdr:colOff>276225</xdr:colOff>
      <xdr:row>126</xdr:row>
      <xdr:rowOff>85725</xdr:rowOff>
    </xdr:to>
    <xdr:sp macro="" textlink="">
      <xdr:nvSpPr>
        <xdr:cNvPr id="328" name="Text Box 21">
          <a:extLst>
            <a:ext uri="{FF2B5EF4-FFF2-40B4-BE49-F238E27FC236}">
              <a16:creationId xmlns:a16="http://schemas.microsoft.com/office/drawing/2014/main" id="{625BA27A-AC4D-48AC-891B-2389C2777B04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125</xdr:row>
      <xdr:rowOff>161925</xdr:rowOff>
    </xdr:from>
    <xdr:to>
      <xdr:col>2</xdr:col>
      <xdr:colOff>276225</xdr:colOff>
      <xdr:row>126</xdr:row>
      <xdr:rowOff>85725</xdr:rowOff>
    </xdr:to>
    <xdr:sp macro="" textlink="">
      <xdr:nvSpPr>
        <xdr:cNvPr id="329" name="Text Box 22">
          <a:extLst>
            <a:ext uri="{FF2B5EF4-FFF2-40B4-BE49-F238E27FC236}">
              <a16:creationId xmlns:a16="http://schemas.microsoft.com/office/drawing/2014/main" id="{EAA44289-7470-4D0C-A2A8-CCADF09C71F1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125</xdr:row>
      <xdr:rowOff>161925</xdr:rowOff>
    </xdr:from>
    <xdr:to>
      <xdr:col>2</xdr:col>
      <xdr:colOff>276225</xdr:colOff>
      <xdr:row>126</xdr:row>
      <xdr:rowOff>85725</xdr:rowOff>
    </xdr:to>
    <xdr:sp macro="" textlink="">
      <xdr:nvSpPr>
        <xdr:cNvPr id="330" name="Text Box 23">
          <a:extLst>
            <a:ext uri="{FF2B5EF4-FFF2-40B4-BE49-F238E27FC236}">
              <a16:creationId xmlns:a16="http://schemas.microsoft.com/office/drawing/2014/main" id="{E5C4FEB3-6DA9-4F42-AA28-5232181EA0DD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125</xdr:row>
      <xdr:rowOff>161925</xdr:rowOff>
    </xdr:from>
    <xdr:to>
      <xdr:col>8</xdr:col>
      <xdr:colOff>276225</xdr:colOff>
      <xdr:row>126</xdr:row>
      <xdr:rowOff>85725</xdr:rowOff>
    </xdr:to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id="{0EC3198F-3669-4DF0-ABCD-DCCA75E71BEF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125</xdr:row>
      <xdr:rowOff>161925</xdr:rowOff>
    </xdr:from>
    <xdr:to>
      <xdr:col>8</xdr:col>
      <xdr:colOff>276225</xdr:colOff>
      <xdr:row>126</xdr:row>
      <xdr:rowOff>85725</xdr:rowOff>
    </xdr:to>
    <xdr:sp macro="" textlink="">
      <xdr:nvSpPr>
        <xdr:cNvPr id="332" name="Text Box 20">
          <a:extLst>
            <a:ext uri="{FF2B5EF4-FFF2-40B4-BE49-F238E27FC236}">
              <a16:creationId xmlns:a16="http://schemas.microsoft.com/office/drawing/2014/main" id="{04E4F7B3-E945-4408-9232-B2B18E854E12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125</xdr:row>
      <xdr:rowOff>161925</xdr:rowOff>
    </xdr:from>
    <xdr:to>
      <xdr:col>8</xdr:col>
      <xdr:colOff>276225</xdr:colOff>
      <xdr:row>126</xdr:row>
      <xdr:rowOff>85725</xdr:rowOff>
    </xdr:to>
    <xdr:sp macro="" textlink="">
      <xdr:nvSpPr>
        <xdr:cNvPr id="333" name="Text Box 21">
          <a:extLst>
            <a:ext uri="{FF2B5EF4-FFF2-40B4-BE49-F238E27FC236}">
              <a16:creationId xmlns:a16="http://schemas.microsoft.com/office/drawing/2014/main" id="{E1EB91A9-18BA-4883-8061-99FA685E9EA5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125</xdr:row>
      <xdr:rowOff>161925</xdr:rowOff>
    </xdr:from>
    <xdr:to>
      <xdr:col>8</xdr:col>
      <xdr:colOff>276225</xdr:colOff>
      <xdr:row>126</xdr:row>
      <xdr:rowOff>85725</xdr:rowOff>
    </xdr:to>
    <xdr:sp macro="" textlink="">
      <xdr:nvSpPr>
        <xdr:cNvPr id="334" name="Text Box 22">
          <a:extLst>
            <a:ext uri="{FF2B5EF4-FFF2-40B4-BE49-F238E27FC236}">
              <a16:creationId xmlns:a16="http://schemas.microsoft.com/office/drawing/2014/main" id="{B963A6CE-9236-49A8-B58F-48712D892F42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125</xdr:row>
      <xdr:rowOff>161925</xdr:rowOff>
    </xdr:from>
    <xdr:to>
      <xdr:col>8</xdr:col>
      <xdr:colOff>276225</xdr:colOff>
      <xdr:row>126</xdr:row>
      <xdr:rowOff>85725</xdr:rowOff>
    </xdr:to>
    <xdr:sp macro="" textlink="">
      <xdr:nvSpPr>
        <xdr:cNvPr id="335" name="Text Box 23">
          <a:extLst>
            <a:ext uri="{FF2B5EF4-FFF2-40B4-BE49-F238E27FC236}">
              <a16:creationId xmlns:a16="http://schemas.microsoft.com/office/drawing/2014/main" id="{5F01C98E-D2A3-4334-959E-C1715C20602D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id="{609AAF15-D44B-4335-83EA-FB390D5C7F73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 macro="" textlink="">
      <xdr:nvSpPr>
        <xdr:cNvPr id="337" name="Text Box 20">
          <a:extLst>
            <a:ext uri="{FF2B5EF4-FFF2-40B4-BE49-F238E27FC236}">
              <a16:creationId xmlns:a16="http://schemas.microsoft.com/office/drawing/2014/main" id="{3283A892-1D55-405C-A678-FD15748C19CC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 macro="" textlink="">
      <xdr:nvSpPr>
        <xdr:cNvPr id="338" name="Text Box 21">
          <a:extLst>
            <a:ext uri="{FF2B5EF4-FFF2-40B4-BE49-F238E27FC236}">
              <a16:creationId xmlns:a16="http://schemas.microsoft.com/office/drawing/2014/main" id="{7D322058-D497-48AB-8FC4-B219C157214E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 macro="" textlink="">
      <xdr:nvSpPr>
        <xdr:cNvPr id="339" name="Text Box 22">
          <a:extLst>
            <a:ext uri="{FF2B5EF4-FFF2-40B4-BE49-F238E27FC236}">
              <a16:creationId xmlns:a16="http://schemas.microsoft.com/office/drawing/2014/main" id="{375739EB-58FB-4941-A6EA-723E2BE9018E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147</xdr:row>
      <xdr:rowOff>161925</xdr:rowOff>
    </xdr:from>
    <xdr:to>
      <xdr:col>2</xdr:col>
      <xdr:colOff>276225</xdr:colOff>
      <xdr:row>148</xdr:row>
      <xdr:rowOff>85725</xdr:rowOff>
    </xdr:to>
    <xdr:sp macro="" textlink="">
      <xdr:nvSpPr>
        <xdr:cNvPr id="340" name="Text Box 23">
          <a:extLst>
            <a:ext uri="{FF2B5EF4-FFF2-40B4-BE49-F238E27FC236}">
              <a16:creationId xmlns:a16="http://schemas.microsoft.com/office/drawing/2014/main" id="{6A6477E8-9C71-4CF6-8B32-B28AB43AB519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4FF503C7-5575-49C5-B364-78856B758083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 macro="" textlink="">
      <xdr:nvSpPr>
        <xdr:cNvPr id="342" name="Text Box 20">
          <a:extLst>
            <a:ext uri="{FF2B5EF4-FFF2-40B4-BE49-F238E27FC236}">
              <a16:creationId xmlns:a16="http://schemas.microsoft.com/office/drawing/2014/main" id="{1EC226E7-3BEF-443F-8E53-2C9346BD19A0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 macro="" textlink="">
      <xdr:nvSpPr>
        <xdr:cNvPr id="343" name="Text Box 21">
          <a:extLst>
            <a:ext uri="{FF2B5EF4-FFF2-40B4-BE49-F238E27FC236}">
              <a16:creationId xmlns:a16="http://schemas.microsoft.com/office/drawing/2014/main" id="{21804C70-6427-41B5-8AD2-DB6FF4398306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 macro="" textlink="">
      <xdr:nvSpPr>
        <xdr:cNvPr id="344" name="Text Box 22">
          <a:extLst>
            <a:ext uri="{FF2B5EF4-FFF2-40B4-BE49-F238E27FC236}">
              <a16:creationId xmlns:a16="http://schemas.microsoft.com/office/drawing/2014/main" id="{DD39F5AE-2D8A-4207-9267-C288A84921B0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147</xdr:row>
      <xdr:rowOff>161925</xdr:rowOff>
    </xdr:from>
    <xdr:to>
      <xdr:col>8</xdr:col>
      <xdr:colOff>276225</xdr:colOff>
      <xdr:row>148</xdr:row>
      <xdr:rowOff>85725</xdr:rowOff>
    </xdr:to>
    <xdr:sp macro="" textlink="">
      <xdr:nvSpPr>
        <xdr:cNvPr id="345" name="Text Box 23">
          <a:extLst>
            <a:ext uri="{FF2B5EF4-FFF2-40B4-BE49-F238E27FC236}">
              <a16:creationId xmlns:a16="http://schemas.microsoft.com/office/drawing/2014/main" id="{96BD02D8-5111-4292-B4F6-90871F4853DF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166</xdr:row>
      <xdr:rowOff>161925</xdr:rowOff>
    </xdr:from>
    <xdr:to>
      <xdr:col>2</xdr:col>
      <xdr:colOff>276225</xdr:colOff>
      <xdr:row>167</xdr:row>
      <xdr:rowOff>85725</xdr:rowOff>
    </xdr:to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ACA89EA0-1590-4905-B142-4D5344C39D64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166</xdr:row>
      <xdr:rowOff>161925</xdr:rowOff>
    </xdr:from>
    <xdr:to>
      <xdr:col>2</xdr:col>
      <xdr:colOff>276225</xdr:colOff>
      <xdr:row>167</xdr:row>
      <xdr:rowOff>85725</xdr:rowOff>
    </xdr:to>
    <xdr:sp macro="" textlink="">
      <xdr:nvSpPr>
        <xdr:cNvPr id="347" name="Text Box 20">
          <a:extLst>
            <a:ext uri="{FF2B5EF4-FFF2-40B4-BE49-F238E27FC236}">
              <a16:creationId xmlns:a16="http://schemas.microsoft.com/office/drawing/2014/main" id="{A4AF30C7-B93F-4884-97F3-04EFDCE91085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166</xdr:row>
      <xdr:rowOff>161925</xdr:rowOff>
    </xdr:from>
    <xdr:to>
      <xdr:col>2</xdr:col>
      <xdr:colOff>276225</xdr:colOff>
      <xdr:row>167</xdr:row>
      <xdr:rowOff>85725</xdr:rowOff>
    </xdr:to>
    <xdr:sp macro="" textlink="">
      <xdr:nvSpPr>
        <xdr:cNvPr id="348" name="Text Box 21">
          <a:extLst>
            <a:ext uri="{FF2B5EF4-FFF2-40B4-BE49-F238E27FC236}">
              <a16:creationId xmlns:a16="http://schemas.microsoft.com/office/drawing/2014/main" id="{31445BBE-160D-46F8-9F63-8ACAEE65E6CB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166</xdr:row>
      <xdr:rowOff>161925</xdr:rowOff>
    </xdr:from>
    <xdr:to>
      <xdr:col>2</xdr:col>
      <xdr:colOff>276225</xdr:colOff>
      <xdr:row>167</xdr:row>
      <xdr:rowOff>85725</xdr:rowOff>
    </xdr:to>
    <xdr:sp macro="" textlink="">
      <xdr:nvSpPr>
        <xdr:cNvPr id="349" name="Text Box 22">
          <a:extLst>
            <a:ext uri="{FF2B5EF4-FFF2-40B4-BE49-F238E27FC236}">
              <a16:creationId xmlns:a16="http://schemas.microsoft.com/office/drawing/2014/main" id="{9343B5E7-E7EC-4479-B4AD-5625057C91DC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166</xdr:row>
      <xdr:rowOff>161925</xdr:rowOff>
    </xdr:from>
    <xdr:to>
      <xdr:col>2</xdr:col>
      <xdr:colOff>276225</xdr:colOff>
      <xdr:row>167</xdr:row>
      <xdr:rowOff>85725</xdr:rowOff>
    </xdr:to>
    <xdr:sp macro="" textlink="">
      <xdr:nvSpPr>
        <xdr:cNvPr id="350" name="Text Box 23">
          <a:extLst>
            <a:ext uri="{FF2B5EF4-FFF2-40B4-BE49-F238E27FC236}">
              <a16:creationId xmlns:a16="http://schemas.microsoft.com/office/drawing/2014/main" id="{B6A040AF-D82D-45EA-8E88-BEFFEDAF6166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166</xdr:row>
      <xdr:rowOff>161925</xdr:rowOff>
    </xdr:from>
    <xdr:to>
      <xdr:col>8</xdr:col>
      <xdr:colOff>276225</xdr:colOff>
      <xdr:row>167</xdr:row>
      <xdr:rowOff>85725</xdr:rowOff>
    </xdr:to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17745180-A9E7-426F-B720-B0B1312084B8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166</xdr:row>
      <xdr:rowOff>161925</xdr:rowOff>
    </xdr:from>
    <xdr:to>
      <xdr:col>8</xdr:col>
      <xdr:colOff>276225</xdr:colOff>
      <xdr:row>167</xdr:row>
      <xdr:rowOff>85725</xdr:rowOff>
    </xdr:to>
    <xdr:sp macro="" textlink="">
      <xdr:nvSpPr>
        <xdr:cNvPr id="352" name="Text Box 20">
          <a:extLst>
            <a:ext uri="{FF2B5EF4-FFF2-40B4-BE49-F238E27FC236}">
              <a16:creationId xmlns:a16="http://schemas.microsoft.com/office/drawing/2014/main" id="{50DBA951-954A-4DD3-8B82-6B9349A5F5C6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166</xdr:row>
      <xdr:rowOff>161925</xdr:rowOff>
    </xdr:from>
    <xdr:to>
      <xdr:col>8</xdr:col>
      <xdr:colOff>276225</xdr:colOff>
      <xdr:row>167</xdr:row>
      <xdr:rowOff>85725</xdr:rowOff>
    </xdr:to>
    <xdr:sp macro="" textlink="">
      <xdr:nvSpPr>
        <xdr:cNvPr id="353" name="Text Box 21">
          <a:extLst>
            <a:ext uri="{FF2B5EF4-FFF2-40B4-BE49-F238E27FC236}">
              <a16:creationId xmlns:a16="http://schemas.microsoft.com/office/drawing/2014/main" id="{0FFDD5BD-8299-4F91-8107-2FCF14B0C0DC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166</xdr:row>
      <xdr:rowOff>161925</xdr:rowOff>
    </xdr:from>
    <xdr:to>
      <xdr:col>8</xdr:col>
      <xdr:colOff>276225</xdr:colOff>
      <xdr:row>167</xdr:row>
      <xdr:rowOff>85725</xdr:rowOff>
    </xdr:to>
    <xdr:sp macro="" textlink="">
      <xdr:nvSpPr>
        <xdr:cNvPr id="354" name="Text Box 22">
          <a:extLst>
            <a:ext uri="{FF2B5EF4-FFF2-40B4-BE49-F238E27FC236}">
              <a16:creationId xmlns:a16="http://schemas.microsoft.com/office/drawing/2014/main" id="{AE7B8A22-00C9-4AA1-A7E8-C0D82FA6C534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166</xdr:row>
      <xdr:rowOff>161925</xdr:rowOff>
    </xdr:from>
    <xdr:to>
      <xdr:col>8</xdr:col>
      <xdr:colOff>276225</xdr:colOff>
      <xdr:row>167</xdr:row>
      <xdr:rowOff>85725</xdr:rowOff>
    </xdr:to>
    <xdr:sp macro="" textlink="">
      <xdr:nvSpPr>
        <xdr:cNvPr id="355" name="Text Box 23">
          <a:extLst>
            <a:ext uri="{FF2B5EF4-FFF2-40B4-BE49-F238E27FC236}">
              <a16:creationId xmlns:a16="http://schemas.microsoft.com/office/drawing/2014/main" id="{3B7123D9-2029-4CB4-814C-CD4953E649C7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3A1202E8-A151-4EAE-9D76-38FAA757F637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 macro="" textlink="">
      <xdr:nvSpPr>
        <xdr:cNvPr id="357" name="Text Box 20">
          <a:extLst>
            <a:ext uri="{FF2B5EF4-FFF2-40B4-BE49-F238E27FC236}">
              <a16:creationId xmlns:a16="http://schemas.microsoft.com/office/drawing/2014/main" id="{FF35CF8B-AD8D-4EBC-93A6-1BA5A346100B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 macro="" textlink="">
      <xdr:nvSpPr>
        <xdr:cNvPr id="358" name="Text Box 21">
          <a:extLst>
            <a:ext uri="{FF2B5EF4-FFF2-40B4-BE49-F238E27FC236}">
              <a16:creationId xmlns:a16="http://schemas.microsoft.com/office/drawing/2014/main" id="{9B7A470D-F1E3-4EE3-8E1E-44A9973455AF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 macro="" textlink="">
      <xdr:nvSpPr>
        <xdr:cNvPr id="359" name="Text Box 22">
          <a:extLst>
            <a:ext uri="{FF2B5EF4-FFF2-40B4-BE49-F238E27FC236}">
              <a16:creationId xmlns:a16="http://schemas.microsoft.com/office/drawing/2014/main" id="{DB066940-646E-4E45-B993-721BFCA2CA81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188</xdr:row>
      <xdr:rowOff>161925</xdr:rowOff>
    </xdr:from>
    <xdr:to>
      <xdr:col>2</xdr:col>
      <xdr:colOff>276225</xdr:colOff>
      <xdr:row>189</xdr:row>
      <xdr:rowOff>85725</xdr:rowOff>
    </xdr:to>
    <xdr:sp macro="" textlink="">
      <xdr:nvSpPr>
        <xdr:cNvPr id="360" name="Text Box 23">
          <a:extLst>
            <a:ext uri="{FF2B5EF4-FFF2-40B4-BE49-F238E27FC236}">
              <a16:creationId xmlns:a16="http://schemas.microsoft.com/office/drawing/2014/main" id="{22E60BF0-3DD1-4939-BD7B-24C6DAABB6A6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08695339-5D92-4F98-B46A-2D1658671163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 macro="" textlink="">
      <xdr:nvSpPr>
        <xdr:cNvPr id="362" name="Text Box 20">
          <a:extLst>
            <a:ext uri="{FF2B5EF4-FFF2-40B4-BE49-F238E27FC236}">
              <a16:creationId xmlns:a16="http://schemas.microsoft.com/office/drawing/2014/main" id="{C92069D0-B893-4C6D-8A40-C6F63C74C101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 macro="" textlink="">
      <xdr:nvSpPr>
        <xdr:cNvPr id="363" name="Text Box 21">
          <a:extLst>
            <a:ext uri="{FF2B5EF4-FFF2-40B4-BE49-F238E27FC236}">
              <a16:creationId xmlns:a16="http://schemas.microsoft.com/office/drawing/2014/main" id="{A83923E8-2517-411A-9E91-D390F94FAF08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 macro="" textlink="">
      <xdr:nvSpPr>
        <xdr:cNvPr id="364" name="Text Box 22">
          <a:extLst>
            <a:ext uri="{FF2B5EF4-FFF2-40B4-BE49-F238E27FC236}">
              <a16:creationId xmlns:a16="http://schemas.microsoft.com/office/drawing/2014/main" id="{3C12A42E-D2EC-44D8-845C-C181C179CC8B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7</xdr:col>
      <xdr:colOff>676275</xdr:colOff>
      <xdr:row>188</xdr:row>
      <xdr:rowOff>161925</xdr:rowOff>
    </xdr:from>
    <xdr:to>
      <xdr:col>8</xdr:col>
      <xdr:colOff>276225</xdr:colOff>
      <xdr:row>189</xdr:row>
      <xdr:rowOff>85725</xdr:rowOff>
    </xdr:to>
    <xdr:sp macro="" textlink="">
      <xdr:nvSpPr>
        <xdr:cNvPr id="365" name="Text Box 23">
          <a:extLst>
            <a:ext uri="{FF2B5EF4-FFF2-40B4-BE49-F238E27FC236}">
              <a16:creationId xmlns:a16="http://schemas.microsoft.com/office/drawing/2014/main" id="{871A46F5-13BB-4F7E-9E73-D76B434982A8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2</xdr:row>
      <xdr:rowOff>161925</xdr:rowOff>
    </xdr:from>
    <xdr:to>
      <xdr:col>2</xdr:col>
      <xdr:colOff>276225</xdr:colOff>
      <xdr:row>3</xdr:row>
      <xdr:rowOff>85725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CF0B4B5-7910-4BFD-858A-46183B5B099A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</xdr:row>
      <xdr:rowOff>161925</xdr:rowOff>
    </xdr:from>
    <xdr:to>
      <xdr:col>7</xdr:col>
      <xdr:colOff>276225</xdr:colOff>
      <xdr:row>3</xdr:row>
      <xdr:rowOff>85725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F9292962-B008-4324-A1FC-F8B1F48033A7}"/>
            </a:ext>
          </a:extLst>
        </xdr:cNvPr>
        <xdr:cNvSpPr txBox="1">
          <a:spLocks noChangeArrowheads="1"/>
        </xdr:cNvSpPr>
      </xdr:nvSpPr>
      <xdr:spPr bwMode="auto">
        <a:xfrm>
          <a:off x="5353050" y="67627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7DE09F75-3098-481F-B0A1-D0632E04BAE4}"/>
            </a:ext>
          </a:extLst>
        </xdr:cNvPr>
        <xdr:cNvSpPr txBox="1">
          <a:spLocks noChangeArrowheads="1"/>
        </xdr:cNvSpPr>
      </xdr:nvSpPr>
      <xdr:spPr bwMode="auto">
        <a:xfrm>
          <a:off x="1438275" y="613410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24</xdr:row>
      <xdr:rowOff>161925</xdr:rowOff>
    </xdr:from>
    <xdr:to>
      <xdr:col>7</xdr:col>
      <xdr:colOff>276225</xdr:colOff>
      <xdr:row>25</xdr:row>
      <xdr:rowOff>85725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FE5AAC2C-66E7-4C91-8F6F-4172D1303042}"/>
            </a:ext>
          </a:extLst>
        </xdr:cNvPr>
        <xdr:cNvSpPr txBox="1">
          <a:spLocks noChangeArrowheads="1"/>
        </xdr:cNvSpPr>
      </xdr:nvSpPr>
      <xdr:spPr bwMode="auto">
        <a:xfrm>
          <a:off x="5353050" y="61341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</xdr:row>
      <xdr:rowOff>161925</xdr:rowOff>
    </xdr:from>
    <xdr:to>
      <xdr:col>7</xdr:col>
      <xdr:colOff>276225</xdr:colOff>
      <xdr:row>3</xdr:row>
      <xdr:rowOff>85725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8CDB764C-21EE-4436-8157-DBA509823399}"/>
            </a:ext>
          </a:extLst>
        </xdr:cNvPr>
        <xdr:cNvSpPr txBox="1">
          <a:spLocks noChangeArrowheads="1"/>
        </xdr:cNvSpPr>
      </xdr:nvSpPr>
      <xdr:spPr bwMode="auto">
        <a:xfrm>
          <a:off x="5353050" y="67627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9879D1D9-124E-4657-8392-DDBF3F0650A9}"/>
            </a:ext>
          </a:extLst>
        </xdr:cNvPr>
        <xdr:cNvSpPr txBox="1">
          <a:spLocks noChangeArrowheads="1"/>
        </xdr:cNvSpPr>
      </xdr:nvSpPr>
      <xdr:spPr bwMode="auto">
        <a:xfrm>
          <a:off x="1438275" y="613410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24</xdr:row>
      <xdr:rowOff>161925</xdr:rowOff>
    </xdr:from>
    <xdr:to>
      <xdr:col>7</xdr:col>
      <xdr:colOff>276225</xdr:colOff>
      <xdr:row>25</xdr:row>
      <xdr:rowOff>85725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3ABDD817-470E-40DD-A724-404429D0F850}"/>
            </a:ext>
          </a:extLst>
        </xdr:cNvPr>
        <xdr:cNvSpPr txBox="1">
          <a:spLocks noChangeArrowheads="1"/>
        </xdr:cNvSpPr>
      </xdr:nvSpPr>
      <xdr:spPr bwMode="auto">
        <a:xfrm>
          <a:off x="5353050" y="61341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24</xdr:row>
      <xdr:rowOff>161925</xdr:rowOff>
    </xdr:from>
    <xdr:to>
      <xdr:col>7</xdr:col>
      <xdr:colOff>276225</xdr:colOff>
      <xdr:row>25</xdr:row>
      <xdr:rowOff>85725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41D696E5-39A7-468D-81C3-9BFC572F56D6}"/>
            </a:ext>
          </a:extLst>
        </xdr:cNvPr>
        <xdr:cNvSpPr txBox="1">
          <a:spLocks noChangeArrowheads="1"/>
        </xdr:cNvSpPr>
      </xdr:nvSpPr>
      <xdr:spPr bwMode="auto">
        <a:xfrm>
          <a:off x="5353050" y="61341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</xdr:row>
      <xdr:rowOff>161925</xdr:rowOff>
    </xdr:from>
    <xdr:to>
      <xdr:col>7</xdr:col>
      <xdr:colOff>276225</xdr:colOff>
      <xdr:row>3</xdr:row>
      <xdr:rowOff>85725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196F996B-12BC-4DB2-8CD5-05B8C940C2E9}"/>
            </a:ext>
          </a:extLst>
        </xdr:cNvPr>
        <xdr:cNvSpPr txBox="1">
          <a:spLocks noChangeArrowheads="1"/>
        </xdr:cNvSpPr>
      </xdr:nvSpPr>
      <xdr:spPr bwMode="auto">
        <a:xfrm>
          <a:off x="5353050" y="67627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97B0E0D9-F9AF-4DA5-8A92-DF27876FFE2C}"/>
            </a:ext>
          </a:extLst>
        </xdr:cNvPr>
        <xdr:cNvSpPr txBox="1">
          <a:spLocks noChangeArrowheads="1"/>
        </xdr:cNvSpPr>
      </xdr:nvSpPr>
      <xdr:spPr bwMode="auto">
        <a:xfrm>
          <a:off x="1438275" y="613410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24</xdr:row>
      <xdr:rowOff>161925</xdr:rowOff>
    </xdr:from>
    <xdr:to>
      <xdr:col>7</xdr:col>
      <xdr:colOff>276225</xdr:colOff>
      <xdr:row>25</xdr:row>
      <xdr:rowOff>85725</xdr:rowOff>
    </xdr:to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6BF64357-3EF2-482C-965A-8676CB46312D}"/>
            </a:ext>
          </a:extLst>
        </xdr:cNvPr>
        <xdr:cNvSpPr txBox="1">
          <a:spLocks noChangeArrowheads="1"/>
        </xdr:cNvSpPr>
      </xdr:nvSpPr>
      <xdr:spPr bwMode="auto">
        <a:xfrm>
          <a:off x="5353050" y="61341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24</xdr:row>
      <xdr:rowOff>161925</xdr:rowOff>
    </xdr:from>
    <xdr:to>
      <xdr:col>7</xdr:col>
      <xdr:colOff>276225</xdr:colOff>
      <xdr:row>25</xdr:row>
      <xdr:rowOff>85725</xdr:rowOff>
    </xdr:to>
    <xdr:sp macro="" textlink="">
      <xdr:nvSpPr>
        <xdr:cNvPr id="1036" name="Text Box 12">
          <a:extLst>
            <a:ext uri="{FF2B5EF4-FFF2-40B4-BE49-F238E27FC236}">
              <a16:creationId xmlns:a16="http://schemas.microsoft.com/office/drawing/2014/main" id="{3B25B033-A954-48B3-BE1C-388AA4DEF85B}"/>
            </a:ext>
          </a:extLst>
        </xdr:cNvPr>
        <xdr:cNvSpPr txBox="1">
          <a:spLocks noChangeArrowheads="1"/>
        </xdr:cNvSpPr>
      </xdr:nvSpPr>
      <xdr:spPr bwMode="auto">
        <a:xfrm>
          <a:off x="5353050" y="61341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24</xdr:row>
      <xdr:rowOff>161925</xdr:rowOff>
    </xdr:from>
    <xdr:to>
      <xdr:col>7</xdr:col>
      <xdr:colOff>276225</xdr:colOff>
      <xdr:row>25</xdr:row>
      <xdr:rowOff>85725</xdr:rowOff>
    </xdr:to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id="{53BD1E36-C687-4EA2-9803-FC9F407862D0}"/>
            </a:ext>
          </a:extLst>
        </xdr:cNvPr>
        <xdr:cNvSpPr txBox="1">
          <a:spLocks noChangeArrowheads="1"/>
        </xdr:cNvSpPr>
      </xdr:nvSpPr>
      <xdr:spPr bwMode="auto">
        <a:xfrm>
          <a:off x="5353050" y="61341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</xdr:row>
      <xdr:rowOff>161925</xdr:rowOff>
    </xdr:from>
    <xdr:to>
      <xdr:col>7</xdr:col>
      <xdr:colOff>276225</xdr:colOff>
      <xdr:row>3</xdr:row>
      <xdr:rowOff>85725</xdr:rowOff>
    </xdr:to>
    <xdr:sp macro="" textlink="">
      <xdr:nvSpPr>
        <xdr:cNvPr id="1038" name="Text Box 14">
          <a:extLst>
            <a:ext uri="{FF2B5EF4-FFF2-40B4-BE49-F238E27FC236}">
              <a16:creationId xmlns:a16="http://schemas.microsoft.com/office/drawing/2014/main" id="{D7EC31EA-9BB7-4451-88CC-0811E7A22971}"/>
            </a:ext>
          </a:extLst>
        </xdr:cNvPr>
        <xdr:cNvSpPr txBox="1">
          <a:spLocks noChangeArrowheads="1"/>
        </xdr:cNvSpPr>
      </xdr:nvSpPr>
      <xdr:spPr bwMode="auto">
        <a:xfrm>
          <a:off x="5353050" y="67627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24</xdr:row>
      <xdr:rowOff>161925</xdr:rowOff>
    </xdr:from>
    <xdr:to>
      <xdr:col>2</xdr:col>
      <xdr:colOff>276225</xdr:colOff>
      <xdr:row>25</xdr:row>
      <xdr:rowOff>85725</xdr:rowOff>
    </xdr:to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id="{A2C3EFC7-9B06-4581-8B11-CFA8E94221AD}"/>
            </a:ext>
          </a:extLst>
        </xdr:cNvPr>
        <xdr:cNvSpPr txBox="1">
          <a:spLocks noChangeArrowheads="1"/>
        </xdr:cNvSpPr>
      </xdr:nvSpPr>
      <xdr:spPr bwMode="auto">
        <a:xfrm>
          <a:off x="1438275" y="6134100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24</xdr:row>
      <xdr:rowOff>161925</xdr:rowOff>
    </xdr:from>
    <xdr:to>
      <xdr:col>7</xdr:col>
      <xdr:colOff>276225</xdr:colOff>
      <xdr:row>25</xdr:row>
      <xdr:rowOff>85725</xdr:rowOff>
    </xdr:to>
    <xdr:sp macro="" textlink="">
      <xdr:nvSpPr>
        <xdr:cNvPr id="1040" name="Text Box 16">
          <a:extLst>
            <a:ext uri="{FF2B5EF4-FFF2-40B4-BE49-F238E27FC236}">
              <a16:creationId xmlns:a16="http://schemas.microsoft.com/office/drawing/2014/main" id="{A10DBFC2-F0CE-46AE-836D-829953EA12A4}"/>
            </a:ext>
          </a:extLst>
        </xdr:cNvPr>
        <xdr:cNvSpPr txBox="1">
          <a:spLocks noChangeArrowheads="1"/>
        </xdr:cNvSpPr>
      </xdr:nvSpPr>
      <xdr:spPr bwMode="auto">
        <a:xfrm>
          <a:off x="5353050" y="61341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24</xdr:row>
      <xdr:rowOff>161925</xdr:rowOff>
    </xdr:from>
    <xdr:to>
      <xdr:col>7</xdr:col>
      <xdr:colOff>276225</xdr:colOff>
      <xdr:row>25</xdr:row>
      <xdr:rowOff>85725</xdr:rowOff>
    </xdr:to>
    <xdr:sp macro="" textlink="">
      <xdr:nvSpPr>
        <xdr:cNvPr id="1041" name="Text Box 17">
          <a:extLst>
            <a:ext uri="{FF2B5EF4-FFF2-40B4-BE49-F238E27FC236}">
              <a16:creationId xmlns:a16="http://schemas.microsoft.com/office/drawing/2014/main" id="{D14710FE-AB9B-4445-8F51-F6490A3B14D6}"/>
            </a:ext>
          </a:extLst>
        </xdr:cNvPr>
        <xdr:cNvSpPr txBox="1">
          <a:spLocks noChangeArrowheads="1"/>
        </xdr:cNvSpPr>
      </xdr:nvSpPr>
      <xdr:spPr bwMode="auto">
        <a:xfrm>
          <a:off x="5353050" y="61341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24</xdr:row>
      <xdr:rowOff>161925</xdr:rowOff>
    </xdr:from>
    <xdr:to>
      <xdr:col>7</xdr:col>
      <xdr:colOff>276225</xdr:colOff>
      <xdr:row>25</xdr:row>
      <xdr:rowOff>85725</xdr:rowOff>
    </xdr:to>
    <xdr:sp macro="" textlink="">
      <xdr:nvSpPr>
        <xdr:cNvPr id="1042" name="Text Box 18">
          <a:extLst>
            <a:ext uri="{FF2B5EF4-FFF2-40B4-BE49-F238E27FC236}">
              <a16:creationId xmlns:a16="http://schemas.microsoft.com/office/drawing/2014/main" id="{E7CB6B80-F6CE-489B-9216-D00904C61454}"/>
            </a:ext>
          </a:extLst>
        </xdr:cNvPr>
        <xdr:cNvSpPr txBox="1">
          <a:spLocks noChangeArrowheads="1"/>
        </xdr:cNvSpPr>
      </xdr:nvSpPr>
      <xdr:spPr bwMode="auto">
        <a:xfrm>
          <a:off x="5353050" y="61341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24</xdr:row>
      <xdr:rowOff>161925</xdr:rowOff>
    </xdr:from>
    <xdr:to>
      <xdr:col>7</xdr:col>
      <xdr:colOff>276225</xdr:colOff>
      <xdr:row>25</xdr:row>
      <xdr:rowOff>85725</xdr:rowOff>
    </xdr:to>
    <xdr:sp macro="" textlink="">
      <xdr:nvSpPr>
        <xdr:cNvPr id="1043" name="Text Box 19">
          <a:extLst>
            <a:ext uri="{FF2B5EF4-FFF2-40B4-BE49-F238E27FC236}">
              <a16:creationId xmlns:a16="http://schemas.microsoft.com/office/drawing/2014/main" id="{7BE0F5A5-31C8-4717-A0DF-F44C84C31A19}"/>
            </a:ext>
          </a:extLst>
        </xdr:cNvPr>
        <xdr:cNvSpPr txBox="1">
          <a:spLocks noChangeArrowheads="1"/>
        </xdr:cNvSpPr>
      </xdr:nvSpPr>
      <xdr:spPr bwMode="auto">
        <a:xfrm>
          <a:off x="5353050" y="61341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24</xdr:row>
      <xdr:rowOff>161925</xdr:rowOff>
    </xdr:from>
    <xdr:to>
      <xdr:col>7</xdr:col>
      <xdr:colOff>276225</xdr:colOff>
      <xdr:row>25</xdr:row>
      <xdr:rowOff>85725</xdr:rowOff>
    </xdr:to>
    <xdr:sp macro="" textlink="">
      <xdr:nvSpPr>
        <xdr:cNvPr id="1044" name="Text Box 20">
          <a:extLst>
            <a:ext uri="{FF2B5EF4-FFF2-40B4-BE49-F238E27FC236}">
              <a16:creationId xmlns:a16="http://schemas.microsoft.com/office/drawing/2014/main" id="{6C49A93D-6308-4563-BCBA-F6E240E621C0}"/>
            </a:ext>
          </a:extLst>
        </xdr:cNvPr>
        <xdr:cNvSpPr txBox="1">
          <a:spLocks noChangeArrowheads="1"/>
        </xdr:cNvSpPr>
      </xdr:nvSpPr>
      <xdr:spPr bwMode="auto">
        <a:xfrm>
          <a:off x="5353050" y="61341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24</xdr:row>
      <xdr:rowOff>161925</xdr:rowOff>
    </xdr:from>
    <xdr:to>
      <xdr:col>7</xdr:col>
      <xdr:colOff>276225</xdr:colOff>
      <xdr:row>25</xdr:row>
      <xdr:rowOff>85725</xdr:rowOff>
    </xdr:to>
    <xdr:sp macro="" textlink="">
      <xdr:nvSpPr>
        <xdr:cNvPr id="1045" name="Text Box 21">
          <a:extLst>
            <a:ext uri="{FF2B5EF4-FFF2-40B4-BE49-F238E27FC236}">
              <a16:creationId xmlns:a16="http://schemas.microsoft.com/office/drawing/2014/main" id="{9DFC2C7F-5258-4EB2-B526-9AD001363539}"/>
            </a:ext>
          </a:extLst>
        </xdr:cNvPr>
        <xdr:cNvSpPr txBox="1">
          <a:spLocks noChangeArrowheads="1"/>
        </xdr:cNvSpPr>
      </xdr:nvSpPr>
      <xdr:spPr bwMode="auto">
        <a:xfrm>
          <a:off x="5353050" y="61341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24</xdr:row>
      <xdr:rowOff>161925</xdr:rowOff>
    </xdr:from>
    <xdr:to>
      <xdr:col>7</xdr:col>
      <xdr:colOff>276225</xdr:colOff>
      <xdr:row>25</xdr:row>
      <xdr:rowOff>85725</xdr:rowOff>
    </xdr:to>
    <xdr:sp macro="" textlink="">
      <xdr:nvSpPr>
        <xdr:cNvPr id="1046" name="Text Box 22">
          <a:extLst>
            <a:ext uri="{FF2B5EF4-FFF2-40B4-BE49-F238E27FC236}">
              <a16:creationId xmlns:a16="http://schemas.microsoft.com/office/drawing/2014/main" id="{EBEB7D7B-DD42-434D-97A1-D2BCD7956DF7}"/>
            </a:ext>
          </a:extLst>
        </xdr:cNvPr>
        <xdr:cNvSpPr txBox="1">
          <a:spLocks noChangeArrowheads="1"/>
        </xdr:cNvSpPr>
      </xdr:nvSpPr>
      <xdr:spPr bwMode="auto">
        <a:xfrm>
          <a:off x="5353050" y="61341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24</xdr:row>
      <xdr:rowOff>161925</xdr:rowOff>
    </xdr:from>
    <xdr:to>
      <xdr:col>7</xdr:col>
      <xdr:colOff>276225</xdr:colOff>
      <xdr:row>25</xdr:row>
      <xdr:rowOff>85725</xdr:rowOff>
    </xdr:to>
    <xdr:sp macro="" textlink="">
      <xdr:nvSpPr>
        <xdr:cNvPr id="1047" name="Text Box 23">
          <a:extLst>
            <a:ext uri="{FF2B5EF4-FFF2-40B4-BE49-F238E27FC236}">
              <a16:creationId xmlns:a16="http://schemas.microsoft.com/office/drawing/2014/main" id="{3D5FAD8B-E300-49F0-BAC7-48A29C8E413B}"/>
            </a:ext>
          </a:extLst>
        </xdr:cNvPr>
        <xdr:cNvSpPr txBox="1">
          <a:spLocks noChangeArrowheads="1"/>
        </xdr:cNvSpPr>
      </xdr:nvSpPr>
      <xdr:spPr bwMode="auto">
        <a:xfrm>
          <a:off x="5353050" y="6134100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</xdr:row>
      <xdr:rowOff>161925</xdr:rowOff>
    </xdr:from>
    <xdr:to>
      <xdr:col>7</xdr:col>
      <xdr:colOff>276225</xdr:colOff>
      <xdr:row>3</xdr:row>
      <xdr:rowOff>85725</xdr:rowOff>
    </xdr:to>
    <xdr:sp macro="" textlink="">
      <xdr:nvSpPr>
        <xdr:cNvPr id="1048" name="Text Box 24">
          <a:extLst>
            <a:ext uri="{FF2B5EF4-FFF2-40B4-BE49-F238E27FC236}">
              <a16:creationId xmlns:a16="http://schemas.microsoft.com/office/drawing/2014/main" id="{F7266873-DF26-482A-88BC-A7F7AE7577DF}"/>
            </a:ext>
          </a:extLst>
        </xdr:cNvPr>
        <xdr:cNvSpPr txBox="1">
          <a:spLocks noChangeArrowheads="1"/>
        </xdr:cNvSpPr>
      </xdr:nvSpPr>
      <xdr:spPr bwMode="auto">
        <a:xfrm>
          <a:off x="5353050" y="67627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</xdr:row>
      <xdr:rowOff>161925</xdr:rowOff>
    </xdr:from>
    <xdr:to>
      <xdr:col>7</xdr:col>
      <xdr:colOff>276225</xdr:colOff>
      <xdr:row>3</xdr:row>
      <xdr:rowOff>85725</xdr:rowOff>
    </xdr:to>
    <xdr:sp macro="" textlink="">
      <xdr:nvSpPr>
        <xdr:cNvPr id="1049" name="Text Box 25">
          <a:extLst>
            <a:ext uri="{FF2B5EF4-FFF2-40B4-BE49-F238E27FC236}">
              <a16:creationId xmlns:a16="http://schemas.microsoft.com/office/drawing/2014/main" id="{E735B9DA-6A06-4328-978F-099BE432B7B5}"/>
            </a:ext>
          </a:extLst>
        </xdr:cNvPr>
        <xdr:cNvSpPr txBox="1">
          <a:spLocks noChangeArrowheads="1"/>
        </xdr:cNvSpPr>
      </xdr:nvSpPr>
      <xdr:spPr bwMode="auto">
        <a:xfrm>
          <a:off x="5353050" y="67627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</xdr:row>
      <xdr:rowOff>161925</xdr:rowOff>
    </xdr:from>
    <xdr:to>
      <xdr:col>7</xdr:col>
      <xdr:colOff>276225</xdr:colOff>
      <xdr:row>3</xdr:row>
      <xdr:rowOff>85725</xdr:rowOff>
    </xdr:to>
    <xdr:sp macro="" textlink="">
      <xdr:nvSpPr>
        <xdr:cNvPr id="1050" name="Text Box 26">
          <a:extLst>
            <a:ext uri="{FF2B5EF4-FFF2-40B4-BE49-F238E27FC236}">
              <a16:creationId xmlns:a16="http://schemas.microsoft.com/office/drawing/2014/main" id="{6755089F-A7F0-4B71-B609-F110FD7986D3}"/>
            </a:ext>
          </a:extLst>
        </xdr:cNvPr>
        <xdr:cNvSpPr txBox="1">
          <a:spLocks noChangeArrowheads="1"/>
        </xdr:cNvSpPr>
      </xdr:nvSpPr>
      <xdr:spPr bwMode="auto">
        <a:xfrm>
          <a:off x="5353050" y="67627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6</xdr:col>
      <xdr:colOff>676275</xdr:colOff>
      <xdr:row>2</xdr:row>
      <xdr:rowOff>161925</xdr:rowOff>
    </xdr:from>
    <xdr:to>
      <xdr:col>7</xdr:col>
      <xdr:colOff>276225</xdr:colOff>
      <xdr:row>3</xdr:row>
      <xdr:rowOff>85725</xdr:rowOff>
    </xdr:to>
    <xdr:sp macro="" textlink="">
      <xdr:nvSpPr>
        <xdr:cNvPr id="1051" name="Text Box 27">
          <a:extLst>
            <a:ext uri="{FF2B5EF4-FFF2-40B4-BE49-F238E27FC236}">
              <a16:creationId xmlns:a16="http://schemas.microsoft.com/office/drawing/2014/main" id="{6035969C-2DC8-4C97-846F-289B62B1E49E}"/>
            </a:ext>
          </a:extLst>
        </xdr:cNvPr>
        <xdr:cNvSpPr txBox="1">
          <a:spLocks noChangeArrowheads="1"/>
        </xdr:cNvSpPr>
      </xdr:nvSpPr>
      <xdr:spPr bwMode="auto">
        <a:xfrm>
          <a:off x="5353050" y="676275"/>
          <a:ext cx="371475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</xdr:row>
      <xdr:rowOff>161925</xdr:rowOff>
    </xdr:from>
    <xdr:to>
      <xdr:col>2</xdr:col>
      <xdr:colOff>276225</xdr:colOff>
      <xdr:row>3</xdr:row>
      <xdr:rowOff>85725</xdr:rowOff>
    </xdr:to>
    <xdr:sp macro="" textlink="">
      <xdr:nvSpPr>
        <xdr:cNvPr id="1052" name="Text Box 28">
          <a:extLst>
            <a:ext uri="{FF2B5EF4-FFF2-40B4-BE49-F238E27FC236}">
              <a16:creationId xmlns:a16="http://schemas.microsoft.com/office/drawing/2014/main" id="{8C7B7E3A-CE5C-44A0-B27B-54D937299AAA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</xdr:row>
      <xdr:rowOff>161925</xdr:rowOff>
    </xdr:from>
    <xdr:to>
      <xdr:col>2</xdr:col>
      <xdr:colOff>276225</xdr:colOff>
      <xdr:row>3</xdr:row>
      <xdr:rowOff>85725</xdr:rowOff>
    </xdr:to>
    <xdr:sp macro="" textlink="">
      <xdr:nvSpPr>
        <xdr:cNvPr id="1053" name="Text Box 29">
          <a:extLst>
            <a:ext uri="{FF2B5EF4-FFF2-40B4-BE49-F238E27FC236}">
              <a16:creationId xmlns:a16="http://schemas.microsoft.com/office/drawing/2014/main" id="{B03F2AEA-6925-4924-BC14-3D28FDD9E514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</xdr:row>
      <xdr:rowOff>161925</xdr:rowOff>
    </xdr:from>
    <xdr:to>
      <xdr:col>2</xdr:col>
      <xdr:colOff>276225</xdr:colOff>
      <xdr:row>3</xdr:row>
      <xdr:rowOff>85725</xdr:rowOff>
    </xdr:to>
    <xdr:sp macro="" textlink="">
      <xdr:nvSpPr>
        <xdr:cNvPr id="1054" name="Text Box 30">
          <a:extLst>
            <a:ext uri="{FF2B5EF4-FFF2-40B4-BE49-F238E27FC236}">
              <a16:creationId xmlns:a16="http://schemas.microsoft.com/office/drawing/2014/main" id="{97C73DDF-5B5F-4D67-952A-85F684B3A573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1</xdr:col>
      <xdr:colOff>676275</xdr:colOff>
      <xdr:row>2</xdr:row>
      <xdr:rowOff>161925</xdr:rowOff>
    </xdr:from>
    <xdr:to>
      <xdr:col>2</xdr:col>
      <xdr:colOff>276225</xdr:colOff>
      <xdr:row>3</xdr:row>
      <xdr:rowOff>85725</xdr:rowOff>
    </xdr:to>
    <xdr:sp macro="" textlink="">
      <xdr:nvSpPr>
        <xdr:cNvPr id="1055" name="Text Box 31">
          <a:extLst>
            <a:ext uri="{FF2B5EF4-FFF2-40B4-BE49-F238E27FC236}">
              <a16:creationId xmlns:a16="http://schemas.microsoft.com/office/drawing/2014/main" id="{AC33C53A-E51A-4FE5-A787-2DF6581CA544}"/>
            </a:ext>
          </a:extLst>
        </xdr:cNvPr>
        <xdr:cNvSpPr txBox="1">
          <a:spLocks noChangeArrowheads="1"/>
        </xdr:cNvSpPr>
      </xdr:nvSpPr>
      <xdr:spPr bwMode="auto">
        <a:xfrm>
          <a:off x="1438275" y="676275"/>
          <a:ext cx="3619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R46"/>
  <sheetViews>
    <sheetView tabSelected="1" view="pageBreakPreview" zoomScaleNormal="85" zoomScaleSheetLayoutView="100" workbookViewId="0">
      <selection activeCell="J5" sqref="J5"/>
    </sheetView>
  </sheetViews>
  <sheetFormatPr defaultRowHeight="13.5" x14ac:dyDescent="0.15"/>
  <cols>
    <col min="1" max="1" width="5.625" customWidth="1"/>
    <col min="2" max="2" width="16.625" bestFit="1" customWidth="1"/>
    <col min="4" max="4" width="10.375" customWidth="1"/>
    <col min="5" max="5" width="12.875" customWidth="1"/>
    <col min="6" max="6" width="2.875" customWidth="1"/>
    <col min="8" max="8" width="6.75" customWidth="1"/>
    <col min="10" max="10" width="18.375" customWidth="1"/>
    <col min="11" max="11" width="6.375" customWidth="1"/>
    <col min="12" max="12" width="14.5" customWidth="1"/>
    <col min="13" max="13" width="6.25" customWidth="1"/>
    <col min="14" max="14" width="4.75" customWidth="1"/>
    <col min="15" max="15" width="10.75" customWidth="1"/>
    <col min="16" max="16" width="6.5" customWidth="1"/>
    <col min="17" max="17" width="6.75" customWidth="1"/>
    <col min="18" max="18" width="7.5" customWidth="1"/>
  </cols>
  <sheetData>
    <row r="1" spans="1:18" ht="52.5" customHeight="1" thickBot="1" x14ac:dyDescent="0.2">
      <c r="A1" s="26" t="s">
        <v>88</v>
      </c>
      <c r="C1" s="192" t="s">
        <v>152</v>
      </c>
      <c r="D1" s="193"/>
      <c r="E1" s="193"/>
      <c r="G1" s="27" t="s">
        <v>68</v>
      </c>
      <c r="H1" s="27" t="s">
        <v>7</v>
      </c>
      <c r="I1" s="27" t="s">
        <v>56</v>
      </c>
      <c r="J1" s="27" t="s">
        <v>107</v>
      </c>
      <c r="K1" s="27" t="s">
        <v>95</v>
      </c>
      <c r="L1" s="189" t="s">
        <v>199</v>
      </c>
      <c r="M1" s="27" t="s">
        <v>117</v>
      </c>
      <c r="N1" s="70"/>
      <c r="P1" t="s">
        <v>105</v>
      </c>
      <c r="Q1" t="s">
        <v>106</v>
      </c>
      <c r="R1" t="s">
        <v>163</v>
      </c>
    </row>
    <row r="2" spans="1:18" ht="18.75" x14ac:dyDescent="0.15">
      <c r="A2">
        <v>1</v>
      </c>
      <c r="B2" s="46" t="s">
        <v>170</v>
      </c>
      <c r="C2" s="198"/>
      <c r="D2" s="198"/>
      <c r="E2" s="199"/>
      <c r="F2" s="38"/>
      <c r="G2" s="30" t="s">
        <v>69</v>
      </c>
      <c r="H2" s="68">
        <v>1</v>
      </c>
      <c r="I2" s="69" t="s">
        <v>120</v>
      </c>
      <c r="J2" s="117"/>
      <c r="K2" s="49">
        <v>3</v>
      </c>
      <c r="L2" s="117"/>
      <c r="M2" s="135">
        <v>2023</v>
      </c>
      <c r="N2" s="71"/>
      <c r="P2" t="s">
        <v>90</v>
      </c>
      <c r="Q2">
        <v>1</v>
      </c>
      <c r="R2" s="137" t="s">
        <v>164</v>
      </c>
    </row>
    <row r="3" spans="1:18" ht="17.25" x14ac:dyDescent="0.15">
      <c r="A3">
        <v>2</v>
      </c>
      <c r="B3" s="47" t="s">
        <v>64</v>
      </c>
      <c r="C3" s="196"/>
      <c r="D3" s="196"/>
      <c r="E3" s="200"/>
      <c r="F3" s="39"/>
      <c r="G3" s="30" t="s">
        <v>71</v>
      </c>
      <c r="H3" s="68">
        <v>2</v>
      </c>
      <c r="I3" s="69" t="s">
        <v>121</v>
      </c>
      <c r="J3" s="117"/>
      <c r="K3" s="49">
        <v>3</v>
      </c>
      <c r="L3" s="117"/>
      <c r="M3" s="136" t="str">
        <f>("第"&amp;M2-1951&amp;"回")</f>
        <v>第72回</v>
      </c>
      <c r="N3" s="72" t="s">
        <v>119</v>
      </c>
      <c r="P3" t="s">
        <v>102</v>
      </c>
      <c r="Q3">
        <v>2</v>
      </c>
      <c r="R3" s="137" t="s">
        <v>165</v>
      </c>
    </row>
    <row r="4" spans="1:18" ht="17.25" x14ac:dyDescent="0.15">
      <c r="A4">
        <v>3</v>
      </c>
      <c r="B4" s="47" t="s">
        <v>65</v>
      </c>
      <c r="C4" s="196"/>
      <c r="D4" s="196"/>
      <c r="E4" s="200"/>
      <c r="F4" s="39"/>
      <c r="G4" s="30" t="s">
        <v>70</v>
      </c>
      <c r="H4" s="68">
        <v>3</v>
      </c>
      <c r="I4" s="69" t="s">
        <v>121</v>
      </c>
      <c r="J4" s="117"/>
      <c r="K4" s="49">
        <v>3</v>
      </c>
      <c r="L4" s="117"/>
      <c r="P4" t="s">
        <v>103</v>
      </c>
      <c r="Q4">
        <v>3</v>
      </c>
    </row>
    <row r="5" spans="1:18" ht="17.25" x14ac:dyDescent="0.15">
      <c r="A5">
        <v>4</v>
      </c>
      <c r="B5" s="47" t="s">
        <v>66</v>
      </c>
      <c r="C5" s="196"/>
      <c r="D5" s="196"/>
      <c r="E5" s="200"/>
      <c r="F5" s="39"/>
      <c r="G5" s="30" t="s">
        <v>72</v>
      </c>
      <c r="H5" s="68">
        <v>4</v>
      </c>
      <c r="I5" s="69" t="s">
        <v>121</v>
      </c>
      <c r="J5" s="117"/>
      <c r="K5" s="49">
        <v>3</v>
      </c>
      <c r="L5" s="117"/>
      <c r="P5" t="s">
        <v>104</v>
      </c>
    </row>
    <row r="6" spans="1:18" ht="18" thickBot="1" x14ac:dyDescent="0.2">
      <c r="A6">
        <v>5</v>
      </c>
      <c r="B6" s="48" t="s">
        <v>67</v>
      </c>
      <c r="C6" s="194"/>
      <c r="D6" s="194"/>
      <c r="E6" s="195"/>
      <c r="F6" s="39"/>
      <c r="G6" s="30" t="s">
        <v>73</v>
      </c>
      <c r="H6" s="68">
        <v>5</v>
      </c>
      <c r="I6" s="69" t="s">
        <v>121</v>
      </c>
      <c r="J6" s="117"/>
      <c r="K6" s="49">
        <v>3</v>
      </c>
      <c r="L6" s="117"/>
    </row>
    <row r="7" spans="1:18" ht="18" thickBot="1" x14ac:dyDescent="0.2">
      <c r="A7">
        <v>6</v>
      </c>
      <c r="B7" s="37"/>
      <c r="C7" s="37"/>
      <c r="D7" s="37"/>
      <c r="E7" s="37"/>
      <c r="F7" s="39"/>
      <c r="G7" s="30" t="s">
        <v>74</v>
      </c>
      <c r="H7" s="68">
        <v>6</v>
      </c>
      <c r="I7" s="69" t="s">
        <v>122</v>
      </c>
      <c r="J7" s="117"/>
      <c r="K7" s="49">
        <v>3</v>
      </c>
      <c r="L7" s="117"/>
    </row>
    <row r="8" spans="1:18" ht="17.25" x14ac:dyDescent="0.15">
      <c r="A8">
        <v>7</v>
      </c>
      <c r="B8" s="37" t="s">
        <v>89</v>
      </c>
      <c r="C8" s="43" t="s">
        <v>94</v>
      </c>
      <c r="D8" s="41" t="s">
        <v>91</v>
      </c>
      <c r="E8" s="65"/>
      <c r="F8" s="39"/>
      <c r="G8" s="30" t="s">
        <v>75</v>
      </c>
      <c r="H8" s="68">
        <v>7</v>
      </c>
      <c r="I8" s="69" t="s">
        <v>122</v>
      </c>
      <c r="J8" s="117"/>
      <c r="K8" s="49">
        <v>3</v>
      </c>
      <c r="L8" s="117"/>
    </row>
    <row r="9" spans="1:18" ht="17.25" x14ac:dyDescent="0.15">
      <c r="A9">
        <v>8</v>
      </c>
      <c r="B9" s="37"/>
      <c r="C9" s="44" t="s">
        <v>94</v>
      </c>
      <c r="D9" s="29" t="s">
        <v>92</v>
      </c>
      <c r="E9" s="66"/>
      <c r="F9" s="39"/>
      <c r="G9" s="30" t="s">
        <v>76</v>
      </c>
      <c r="H9" s="68">
        <v>8</v>
      </c>
      <c r="I9" s="69" t="s">
        <v>122</v>
      </c>
      <c r="J9" s="117"/>
      <c r="K9" s="49">
        <v>3</v>
      </c>
      <c r="L9" s="117"/>
    </row>
    <row r="10" spans="1:18" ht="18" thickBot="1" x14ac:dyDescent="0.2">
      <c r="A10">
        <v>9</v>
      </c>
      <c r="B10" s="37"/>
      <c r="C10" s="45" t="s">
        <v>94</v>
      </c>
      <c r="D10" s="42" t="s">
        <v>93</v>
      </c>
      <c r="E10" s="67"/>
      <c r="F10" s="39"/>
      <c r="G10" s="30" t="s">
        <v>77</v>
      </c>
      <c r="H10" s="68">
        <v>9</v>
      </c>
      <c r="I10" s="69" t="s">
        <v>122</v>
      </c>
      <c r="J10" s="117"/>
      <c r="K10" s="49">
        <v>3</v>
      </c>
      <c r="L10" s="117"/>
    </row>
    <row r="11" spans="1:18" ht="17.25" x14ac:dyDescent="0.15">
      <c r="A11">
        <v>10</v>
      </c>
      <c r="B11" s="37"/>
      <c r="C11" s="43" t="s">
        <v>94</v>
      </c>
      <c r="D11" s="41" t="s">
        <v>96</v>
      </c>
      <c r="E11" s="65"/>
      <c r="F11" s="39"/>
      <c r="G11" s="30" t="s">
        <v>78</v>
      </c>
      <c r="H11" s="68">
        <v>10</v>
      </c>
      <c r="I11" s="69" t="s">
        <v>123</v>
      </c>
      <c r="J11" s="117"/>
      <c r="K11" s="49">
        <v>3</v>
      </c>
      <c r="L11" s="117"/>
    </row>
    <row r="12" spans="1:18" ht="17.25" x14ac:dyDescent="0.15">
      <c r="A12">
        <v>11</v>
      </c>
      <c r="B12" s="37"/>
      <c r="C12" s="44" t="s">
        <v>94</v>
      </c>
      <c r="D12" s="29" t="s">
        <v>97</v>
      </c>
      <c r="E12" s="66"/>
      <c r="F12" s="39"/>
      <c r="G12" s="30" t="s">
        <v>79</v>
      </c>
      <c r="H12" s="68">
        <v>11</v>
      </c>
      <c r="I12" s="69" t="s">
        <v>123</v>
      </c>
      <c r="J12" s="117"/>
      <c r="K12" s="49">
        <v>3</v>
      </c>
      <c r="L12" s="117"/>
    </row>
    <row r="13" spans="1:18" ht="18" thickBot="1" x14ac:dyDescent="0.2">
      <c r="A13">
        <v>12</v>
      </c>
      <c r="B13" s="37"/>
      <c r="C13" s="45" t="s">
        <v>94</v>
      </c>
      <c r="D13" s="42" t="s">
        <v>98</v>
      </c>
      <c r="E13" s="67"/>
      <c r="F13" s="39"/>
      <c r="G13" s="30" t="s">
        <v>80</v>
      </c>
      <c r="H13" s="68">
        <v>12</v>
      </c>
      <c r="I13" s="69" t="s">
        <v>120</v>
      </c>
      <c r="J13" s="117"/>
      <c r="K13" s="49">
        <v>3</v>
      </c>
      <c r="L13" s="117"/>
    </row>
    <row r="14" spans="1:18" ht="17.25" x14ac:dyDescent="0.15">
      <c r="A14">
        <v>13</v>
      </c>
      <c r="B14" s="37"/>
      <c r="C14" s="43" t="s">
        <v>16</v>
      </c>
      <c r="D14" s="41" t="s">
        <v>99</v>
      </c>
      <c r="E14" s="65"/>
      <c r="F14" s="39"/>
      <c r="G14" s="30" t="s">
        <v>81</v>
      </c>
      <c r="H14" s="68">
        <v>13</v>
      </c>
      <c r="I14" s="69" t="s">
        <v>122</v>
      </c>
      <c r="J14" s="117"/>
      <c r="K14" s="49">
        <v>3</v>
      </c>
      <c r="L14" s="117"/>
    </row>
    <row r="15" spans="1:18" ht="17.25" x14ac:dyDescent="0.15">
      <c r="A15">
        <v>14</v>
      </c>
      <c r="B15" s="37"/>
      <c r="C15" s="44" t="s">
        <v>16</v>
      </c>
      <c r="D15" s="29" t="s">
        <v>100</v>
      </c>
      <c r="E15" s="66"/>
      <c r="F15" s="39"/>
      <c r="G15" s="30" t="s">
        <v>82</v>
      </c>
      <c r="H15" s="68">
        <v>14</v>
      </c>
      <c r="I15" s="69" t="s">
        <v>122</v>
      </c>
      <c r="J15" s="117"/>
      <c r="K15" s="49">
        <v>3</v>
      </c>
      <c r="L15" s="117"/>
    </row>
    <row r="16" spans="1:18" ht="18" thickBot="1" x14ac:dyDescent="0.2">
      <c r="A16">
        <v>15</v>
      </c>
      <c r="B16" s="37"/>
      <c r="C16" s="45" t="s">
        <v>16</v>
      </c>
      <c r="D16" s="42" t="s">
        <v>101</v>
      </c>
      <c r="E16" s="67"/>
      <c r="F16" s="39"/>
      <c r="G16" s="30" t="s">
        <v>83</v>
      </c>
      <c r="H16" s="68">
        <v>15</v>
      </c>
      <c r="I16" s="69" t="s">
        <v>122</v>
      </c>
      <c r="J16" s="117"/>
      <c r="K16" s="49">
        <v>3</v>
      </c>
      <c r="L16" s="117"/>
    </row>
    <row r="17" spans="1:15" ht="17.25" x14ac:dyDescent="0.15">
      <c r="A17">
        <v>16</v>
      </c>
      <c r="B17" s="37"/>
      <c r="C17" s="43" t="s">
        <v>16</v>
      </c>
      <c r="D17" s="41" t="s">
        <v>96</v>
      </c>
      <c r="E17" s="65"/>
      <c r="F17" s="39"/>
      <c r="G17" s="30" t="s">
        <v>84</v>
      </c>
      <c r="H17" s="68">
        <v>16</v>
      </c>
      <c r="I17" s="69" t="s">
        <v>122</v>
      </c>
      <c r="J17" s="117"/>
      <c r="K17" s="49">
        <v>3</v>
      </c>
      <c r="L17" s="117"/>
    </row>
    <row r="18" spans="1:15" ht="17.25" x14ac:dyDescent="0.15">
      <c r="A18">
        <v>17</v>
      </c>
      <c r="B18" s="37"/>
      <c r="C18" s="44" t="s">
        <v>16</v>
      </c>
      <c r="D18" s="29" t="s">
        <v>97</v>
      </c>
      <c r="E18" s="66"/>
      <c r="F18" s="39"/>
      <c r="G18" s="30" t="s">
        <v>85</v>
      </c>
      <c r="H18" s="68">
        <v>17</v>
      </c>
      <c r="I18" s="69" t="s">
        <v>122</v>
      </c>
      <c r="J18" s="117"/>
      <c r="K18" s="49">
        <v>3</v>
      </c>
      <c r="L18" s="117"/>
    </row>
    <row r="19" spans="1:15" ht="18" thickBot="1" x14ac:dyDescent="0.2">
      <c r="A19">
        <v>18</v>
      </c>
      <c r="B19" s="37"/>
      <c r="C19" s="45" t="s">
        <v>16</v>
      </c>
      <c r="D19" s="42" t="s">
        <v>98</v>
      </c>
      <c r="E19" s="67"/>
      <c r="F19" s="39"/>
      <c r="G19" s="30" t="s">
        <v>86</v>
      </c>
      <c r="H19" s="68">
        <v>18</v>
      </c>
      <c r="I19" s="69" t="s">
        <v>123</v>
      </c>
      <c r="J19" s="117"/>
      <c r="K19" s="49">
        <v>3</v>
      </c>
      <c r="L19" s="117"/>
    </row>
    <row r="20" spans="1:15" x14ac:dyDescent="0.15">
      <c r="A20">
        <v>19</v>
      </c>
      <c r="B20" s="26"/>
      <c r="C20" s="26"/>
      <c r="D20" s="26"/>
      <c r="E20" s="26"/>
      <c r="F20" s="26"/>
    </row>
    <row r="21" spans="1:15" x14ac:dyDescent="0.15">
      <c r="A21">
        <v>20</v>
      </c>
      <c r="B21" s="26"/>
      <c r="C21" s="26"/>
      <c r="D21" s="26"/>
      <c r="E21" s="26"/>
      <c r="F21" s="26"/>
    </row>
    <row r="22" spans="1:15" ht="18.75" customHeight="1" x14ac:dyDescent="0.15">
      <c r="A22">
        <v>21</v>
      </c>
      <c r="B22" s="27" t="s">
        <v>132</v>
      </c>
      <c r="C22" s="196"/>
      <c r="D22" s="196"/>
      <c r="E22" s="196"/>
      <c r="F22" s="26"/>
      <c r="G22" s="201" t="s">
        <v>137</v>
      </c>
      <c r="H22" s="27" t="s">
        <v>134</v>
      </c>
      <c r="I22" s="196"/>
      <c r="J22" s="196"/>
      <c r="K22" s="196"/>
      <c r="M22" s="197" t="s">
        <v>153</v>
      </c>
      <c r="N22" s="197"/>
      <c r="O22" s="197"/>
    </row>
    <row r="23" spans="1:15" ht="18.75" customHeight="1" x14ac:dyDescent="0.15">
      <c r="A23">
        <v>22</v>
      </c>
      <c r="B23" s="27" t="s">
        <v>171</v>
      </c>
      <c r="C23" s="196"/>
      <c r="D23" s="196"/>
      <c r="E23" s="196"/>
      <c r="F23" s="26"/>
      <c r="G23" s="202"/>
      <c r="H23" s="27" t="s">
        <v>133</v>
      </c>
      <c r="I23" s="196"/>
      <c r="J23" s="196"/>
      <c r="K23" s="196"/>
      <c r="M23" s="205"/>
      <c r="N23" s="196"/>
      <c r="O23" s="196"/>
    </row>
    <row r="24" spans="1:15" ht="18.75" customHeight="1" x14ac:dyDescent="0.15">
      <c r="A24">
        <v>23</v>
      </c>
      <c r="B24" s="27" t="s">
        <v>172</v>
      </c>
      <c r="C24" s="196"/>
      <c r="D24" s="196"/>
      <c r="E24" s="196"/>
      <c r="F24" s="26"/>
      <c r="G24" s="202"/>
      <c r="H24" s="27" t="s">
        <v>135</v>
      </c>
      <c r="I24" s="196"/>
      <c r="J24" s="196"/>
      <c r="K24" s="196"/>
      <c r="M24" s="169" t="s">
        <v>155</v>
      </c>
      <c r="N24" s="206"/>
      <c r="O24" s="206"/>
    </row>
    <row r="25" spans="1:15" ht="18.75" customHeight="1" x14ac:dyDescent="0.15">
      <c r="A25">
        <v>24</v>
      </c>
      <c r="B25" s="27" t="s">
        <v>173</v>
      </c>
      <c r="C25" s="196"/>
      <c r="D25" s="196"/>
      <c r="E25" s="196"/>
      <c r="F25" s="26"/>
      <c r="G25" s="202"/>
      <c r="H25" s="27" t="s">
        <v>136</v>
      </c>
      <c r="I25" s="196"/>
      <c r="J25" s="196"/>
      <c r="K25" s="196"/>
      <c r="L25" s="137"/>
      <c r="M25" s="169" t="s">
        <v>157</v>
      </c>
      <c r="N25" s="196"/>
      <c r="O25" s="196"/>
    </row>
    <row r="26" spans="1:15" ht="18" customHeight="1" x14ac:dyDescent="0.15">
      <c r="C26" s="158" t="s">
        <v>138</v>
      </c>
      <c r="D26" s="158"/>
      <c r="E26" s="158"/>
      <c r="F26" s="158"/>
      <c r="G26" s="158"/>
      <c r="M26" s="169" t="s">
        <v>156</v>
      </c>
      <c r="N26" s="196"/>
      <c r="O26" s="196"/>
    </row>
    <row r="27" spans="1:15" ht="28.5" customHeight="1" thickBot="1" x14ac:dyDescent="0.2">
      <c r="C27" s="158"/>
      <c r="D27" s="158"/>
      <c r="E27" s="158"/>
      <c r="F27" s="158"/>
      <c r="G27" s="158"/>
      <c r="M27" s="159" t="s">
        <v>166</v>
      </c>
    </row>
    <row r="28" spans="1:15" ht="27" customHeight="1" x14ac:dyDescent="0.15">
      <c r="C28" s="203" t="s">
        <v>108</v>
      </c>
      <c r="D28" s="204"/>
      <c r="E28" s="50"/>
      <c r="F28" s="51"/>
      <c r="G28" s="50"/>
      <c r="H28" s="50"/>
      <c r="I28" s="50"/>
      <c r="J28" s="52"/>
    </row>
    <row r="29" spans="1:15" ht="17.25" x14ac:dyDescent="0.15">
      <c r="C29" s="53"/>
      <c r="D29" t="s">
        <v>118</v>
      </c>
      <c r="F29" s="39"/>
      <c r="J29" s="54"/>
    </row>
    <row r="30" spans="1:15" ht="18" thickBot="1" x14ac:dyDescent="0.2">
      <c r="C30" s="55"/>
      <c r="D30" s="56" t="s">
        <v>116</v>
      </c>
      <c r="E30" s="56"/>
      <c r="F30" s="57"/>
      <c r="G30" s="56"/>
      <c r="H30" s="56"/>
      <c r="I30" s="56"/>
      <c r="J30" s="58"/>
    </row>
    <row r="31" spans="1:15" ht="17.25" x14ac:dyDescent="0.15">
      <c r="F31" s="39"/>
    </row>
    <row r="32" spans="1:15" ht="17.25" x14ac:dyDescent="0.15">
      <c r="F32" s="39"/>
    </row>
    <row r="33" spans="6:8" ht="17.25" x14ac:dyDescent="0.15">
      <c r="F33" s="39"/>
    </row>
    <row r="34" spans="6:8" ht="17.25" x14ac:dyDescent="0.15">
      <c r="F34" s="39"/>
    </row>
    <row r="35" spans="6:8" ht="17.25" x14ac:dyDescent="0.15">
      <c r="F35" s="39"/>
    </row>
    <row r="36" spans="6:8" ht="17.25" x14ac:dyDescent="0.15">
      <c r="F36" s="39"/>
    </row>
    <row r="37" spans="6:8" ht="17.25" x14ac:dyDescent="0.15">
      <c r="F37" s="39"/>
    </row>
    <row r="38" spans="6:8" ht="17.25" x14ac:dyDescent="0.15">
      <c r="F38" s="39"/>
    </row>
    <row r="39" spans="6:8" ht="17.25" x14ac:dyDescent="0.15">
      <c r="F39" s="39"/>
    </row>
    <row r="40" spans="6:8" ht="17.25" x14ac:dyDescent="0.15">
      <c r="F40" s="39"/>
    </row>
    <row r="41" spans="6:8" ht="17.25" x14ac:dyDescent="0.15">
      <c r="F41" s="39"/>
    </row>
    <row r="42" spans="6:8" ht="17.25" x14ac:dyDescent="0.15">
      <c r="F42" s="39"/>
    </row>
    <row r="43" spans="6:8" ht="17.25" x14ac:dyDescent="0.15">
      <c r="F43" s="39"/>
    </row>
    <row r="44" spans="6:8" ht="17.25" x14ac:dyDescent="0.15">
      <c r="F44" s="39"/>
    </row>
    <row r="45" spans="6:8" ht="17.25" x14ac:dyDescent="0.15">
      <c r="F45" s="39"/>
      <c r="G45" s="39"/>
      <c r="H45" s="40"/>
    </row>
    <row r="46" spans="6:8" ht="17.25" x14ac:dyDescent="0.15">
      <c r="F46" s="39"/>
      <c r="G46" s="39"/>
      <c r="H46" s="40"/>
    </row>
  </sheetData>
  <sheetProtection sheet="1" selectLockedCells="1"/>
  <mergeCells count="21">
    <mergeCell ref="C28:D28"/>
    <mergeCell ref="I25:K25"/>
    <mergeCell ref="N25:O25"/>
    <mergeCell ref="N26:O26"/>
    <mergeCell ref="I23:K23"/>
    <mergeCell ref="M23:O23"/>
    <mergeCell ref="N24:O24"/>
    <mergeCell ref="C1:E1"/>
    <mergeCell ref="C6:E6"/>
    <mergeCell ref="C24:E24"/>
    <mergeCell ref="M22:O22"/>
    <mergeCell ref="C2:E2"/>
    <mergeCell ref="C23:E23"/>
    <mergeCell ref="I24:K24"/>
    <mergeCell ref="C4:E4"/>
    <mergeCell ref="C3:E3"/>
    <mergeCell ref="I22:K22"/>
    <mergeCell ref="C5:E5"/>
    <mergeCell ref="C22:E22"/>
    <mergeCell ref="G22:G25"/>
    <mergeCell ref="C25:E25"/>
  </mergeCells>
  <phoneticPr fontId="2"/>
  <dataValidations count="4">
    <dataValidation type="list" allowBlank="1" showInputMessage="1" showErrorMessage="1" sqref="I2:I19" xr:uid="{00000000-0002-0000-0000-000000000000}">
      <formula1>$P$2:$P$5</formula1>
    </dataValidation>
    <dataValidation type="list" allowBlank="1" showInputMessage="1" showErrorMessage="1" sqref="K2:K19" xr:uid="{00000000-0002-0000-0000-000001000000}">
      <formula1>$Q$2:$Q$4</formula1>
    </dataValidation>
    <dataValidation imeMode="halfKatakana" allowBlank="1" showInputMessage="1" showErrorMessage="1" sqref="I25:K25 I23:K23" xr:uid="{00000000-0002-0000-0000-000002000000}"/>
    <dataValidation type="list" allowBlank="1" showInputMessage="1" showErrorMessage="1" sqref="N24:O24" xr:uid="{00000000-0002-0000-0000-000003000000}">
      <formula1>$R$2:$R$3</formula1>
    </dataValidation>
  </dataValidations>
  <pageMargins left="0.75" right="0.75" top="1" bottom="1" header="0.51200000000000001" footer="0.51200000000000001"/>
  <pageSetup paperSize="9" scale="8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4"/>
  <sheetViews>
    <sheetView view="pageBreakPreview" topLeftCell="A23" zoomScale="90" zoomScaleNormal="106" zoomScaleSheetLayoutView="90" workbookViewId="0">
      <selection activeCell="D32" sqref="D32:F32"/>
    </sheetView>
  </sheetViews>
  <sheetFormatPr defaultRowHeight="13.5" x14ac:dyDescent="0.15"/>
  <cols>
    <col min="1" max="1" width="4.875" customWidth="1"/>
    <col min="2" max="2" width="8.25" customWidth="1"/>
    <col min="4" max="4" width="14.625" customWidth="1"/>
    <col min="5" max="5" width="8.5" customWidth="1"/>
    <col min="6" max="6" width="26.25" customWidth="1"/>
    <col min="7" max="7" width="5.625" customWidth="1"/>
    <col min="8" max="8" width="20.375" customWidth="1"/>
  </cols>
  <sheetData>
    <row r="1" spans="1:8" ht="30.75" customHeight="1" thickBot="1" x14ac:dyDescent="0.2">
      <c r="A1" s="207" t="str">
        <f>入力用!$M$3&amp;"　　　宮城県中学校総合体育大会サッカー競技　　参加申込書"</f>
        <v>第72回　　　宮城県中学校総合体育大会サッカー競技　　参加申込書</v>
      </c>
      <c r="B1" s="207"/>
      <c r="C1" s="207"/>
      <c r="D1" s="207"/>
      <c r="E1" s="207"/>
      <c r="F1" s="207"/>
      <c r="G1" s="207"/>
      <c r="H1" s="207"/>
    </row>
    <row r="2" spans="1:8" ht="29.25" customHeight="1" thickBot="1" x14ac:dyDescent="0.2">
      <c r="A2" s="224" t="s">
        <v>145</v>
      </c>
      <c r="B2" s="220"/>
      <c r="C2" s="225"/>
      <c r="D2" s="217" t="str">
        <f>""&amp;入力用!C22</f>
        <v/>
      </c>
      <c r="E2" s="217"/>
      <c r="F2" s="217"/>
      <c r="G2" s="217"/>
      <c r="H2" s="218"/>
    </row>
    <row r="3" spans="1:8" ht="29.25" customHeight="1" thickBot="1" x14ac:dyDescent="0.2">
      <c r="A3" s="226" t="s">
        <v>200</v>
      </c>
      <c r="B3" s="227"/>
      <c r="C3" s="228"/>
      <c r="D3" s="219" t="str">
        <f>""&amp;入力用!C2</f>
        <v/>
      </c>
      <c r="E3" s="220"/>
      <c r="F3" s="220"/>
      <c r="G3" s="220"/>
      <c r="H3" s="221"/>
    </row>
    <row r="4" spans="1:8" ht="29.25" customHeight="1" x14ac:dyDescent="0.15">
      <c r="A4" s="208" t="s">
        <v>176</v>
      </c>
      <c r="B4" s="209"/>
      <c r="C4" s="213"/>
      <c r="D4" s="222" t="str">
        <f>""&amp;入力用!C23</f>
        <v/>
      </c>
      <c r="E4" s="222"/>
      <c r="F4" s="222"/>
      <c r="G4" s="222"/>
      <c r="H4" s="141" t="s">
        <v>151</v>
      </c>
    </row>
    <row r="5" spans="1:8" ht="29.25" customHeight="1" x14ac:dyDescent="0.15">
      <c r="A5" s="214" t="s">
        <v>177</v>
      </c>
      <c r="B5" s="197"/>
      <c r="C5" s="215"/>
      <c r="D5" s="223" t="str">
        <f>""&amp;入力用!C24</f>
        <v/>
      </c>
      <c r="E5" s="223"/>
      <c r="F5" s="223"/>
      <c r="G5" s="223"/>
      <c r="H5" s="143" t="s">
        <v>151</v>
      </c>
    </row>
    <row r="6" spans="1:8" ht="29.25" customHeight="1" thickBot="1" x14ac:dyDescent="0.2">
      <c r="A6" s="210" t="s">
        <v>177</v>
      </c>
      <c r="B6" s="211"/>
      <c r="C6" s="216"/>
      <c r="D6" s="212" t="str">
        <f>""&amp;入力用!C25</f>
        <v/>
      </c>
      <c r="E6" s="212"/>
      <c r="F6" s="212"/>
      <c r="G6" s="212"/>
      <c r="H6" s="146" t="s">
        <v>151</v>
      </c>
    </row>
    <row r="7" spans="1:8" ht="29.25" customHeight="1" x14ac:dyDescent="0.15">
      <c r="A7" s="208" t="s">
        <v>137</v>
      </c>
      <c r="B7" s="209"/>
      <c r="C7" s="156" t="s">
        <v>135</v>
      </c>
      <c r="D7" s="157" t="str">
        <f>"〒"&amp;" "&amp;入力用!$I$23</f>
        <v xml:space="preserve">〒 </v>
      </c>
      <c r="E7" s="222" t="str">
        <f>""&amp;入力用!$I$24</f>
        <v/>
      </c>
      <c r="F7" s="222"/>
      <c r="G7" s="222"/>
      <c r="H7" s="147" t="str">
        <f>"TEL"&amp;"  "&amp;入力用!$I$25</f>
        <v xml:space="preserve">TEL  </v>
      </c>
    </row>
    <row r="8" spans="1:8" ht="29.25" customHeight="1" thickBot="1" x14ac:dyDescent="0.2">
      <c r="A8" s="210"/>
      <c r="B8" s="211"/>
      <c r="C8" s="155" t="s">
        <v>142</v>
      </c>
      <c r="D8" s="212" t="str">
        <f>""&amp;入力用!$I$22</f>
        <v/>
      </c>
      <c r="E8" s="212"/>
      <c r="F8" s="212"/>
      <c r="G8" s="148"/>
      <c r="H8" s="149"/>
    </row>
    <row r="9" spans="1:8" ht="29.25" customHeight="1" x14ac:dyDescent="0.15">
      <c r="A9" s="208" t="s">
        <v>59</v>
      </c>
      <c r="B9" s="209"/>
      <c r="C9" s="209" t="str">
        <f>""&amp;入力用!$C$3</f>
        <v/>
      </c>
      <c r="D9" s="209"/>
      <c r="E9" s="209"/>
      <c r="F9" s="140" t="s">
        <v>62</v>
      </c>
      <c r="G9" s="209" t="str">
        <f>IF(入力用!$C$4="","",入力用!$C$4)</f>
        <v/>
      </c>
      <c r="H9" s="245"/>
    </row>
    <row r="10" spans="1:8" ht="29.25" customHeight="1" thickBot="1" x14ac:dyDescent="0.2">
      <c r="A10" s="210" t="s">
        <v>148</v>
      </c>
      <c r="B10" s="211"/>
      <c r="C10" s="239" t="str">
        <f>IF(入力用!$C$5="","",入力用!$C$5)</f>
        <v/>
      </c>
      <c r="D10" s="239"/>
      <c r="E10" s="239"/>
      <c r="F10" s="145" t="s">
        <v>149</v>
      </c>
      <c r="G10" s="211" t="str">
        <f>IF(入力用!$C$6="","",入力用!$C$6)</f>
        <v/>
      </c>
      <c r="H10" s="229"/>
    </row>
    <row r="11" spans="1:8" ht="29.25" customHeight="1" thickBot="1" x14ac:dyDescent="0.2">
      <c r="A11" s="246" t="s">
        <v>139</v>
      </c>
      <c r="B11" s="247"/>
      <c r="C11" s="247"/>
      <c r="D11" s="247" t="s">
        <v>143</v>
      </c>
      <c r="E11" s="247"/>
      <c r="F11" s="152" t="s">
        <v>144</v>
      </c>
      <c r="G11" s="247" t="s">
        <v>41</v>
      </c>
      <c r="H11" s="248"/>
    </row>
    <row r="12" spans="1:8" ht="29.25" customHeight="1" thickTop="1" x14ac:dyDescent="0.15">
      <c r="A12" s="230" t="s">
        <v>15</v>
      </c>
      <c r="B12" s="232" t="s">
        <v>146</v>
      </c>
      <c r="C12" s="233"/>
      <c r="D12" s="241" t="str">
        <f>""&amp;入力用!E8</f>
        <v/>
      </c>
      <c r="E12" s="242"/>
      <c r="F12" s="153" t="str">
        <f>""&amp;入力用!E9</f>
        <v/>
      </c>
      <c r="G12" s="242" t="str">
        <f>""&amp;入力用!E10</f>
        <v/>
      </c>
      <c r="H12" s="250"/>
    </row>
    <row r="13" spans="1:8" ht="29.25" customHeight="1" thickBot="1" x14ac:dyDescent="0.2">
      <c r="A13" s="240"/>
      <c r="B13" s="234" t="s">
        <v>147</v>
      </c>
      <c r="C13" s="235"/>
      <c r="D13" s="234" t="str">
        <f>""&amp;入力用!E11</f>
        <v/>
      </c>
      <c r="E13" s="249"/>
      <c r="F13" s="154" t="str">
        <f>""&amp;入力用!E12</f>
        <v/>
      </c>
      <c r="G13" s="249" t="str">
        <f>""&amp;入力用!E13</f>
        <v/>
      </c>
      <c r="H13" s="251"/>
    </row>
    <row r="14" spans="1:8" ht="29.25" customHeight="1" thickTop="1" x14ac:dyDescent="0.15">
      <c r="A14" s="230" t="s">
        <v>16</v>
      </c>
      <c r="B14" s="236" t="s">
        <v>146</v>
      </c>
      <c r="C14" s="237"/>
      <c r="D14" s="252" t="str">
        <f>""&amp;入力用!E14</f>
        <v/>
      </c>
      <c r="E14" s="243"/>
      <c r="F14" s="134" t="str">
        <f>""&amp;入力用!E15</f>
        <v/>
      </c>
      <c r="G14" s="243" t="str">
        <f>""&amp;入力用!E16</f>
        <v/>
      </c>
      <c r="H14" s="244"/>
    </row>
    <row r="15" spans="1:8" ht="29.25" customHeight="1" thickBot="1" x14ac:dyDescent="0.2">
      <c r="A15" s="231"/>
      <c r="B15" s="238" t="s">
        <v>147</v>
      </c>
      <c r="C15" s="216"/>
      <c r="D15" s="238" t="str">
        <f>""&amp;入力用!E17</f>
        <v/>
      </c>
      <c r="E15" s="211"/>
      <c r="F15" s="145" t="str">
        <f>""&amp;入力用!E18</f>
        <v/>
      </c>
      <c r="G15" s="211" t="str">
        <f>""&amp;入力用!E19</f>
        <v/>
      </c>
      <c r="H15" s="229"/>
    </row>
    <row r="16" spans="1:8" ht="24" customHeight="1" x14ac:dyDescent="0.15">
      <c r="A16" s="139" t="s">
        <v>140</v>
      </c>
      <c r="B16" s="140" t="s">
        <v>7</v>
      </c>
      <c r="C16" s="151" t="s">
        <v>141</v>
      </c>
      <c r="D16" s="209" t="s">
        <v>150</v>
      </c>
      <c r="E16" s="209"/>
      <c r="F16" s="209"/>
      <c r="G16" s="140" t="s">
        <v>95</v>
      </c>
      <c r="H16" s="150" t="s">
        <v>201</v>
      </c>
    </row>
    <row r="17" spans="1:8" ht="24" customHeight="1" x14ac:dyDescent="0.15">
      <c r="A17" s="142">
        <v>1</v>
      </c>
      <c r="B17" s="138" t="str">
        <f>""&amp;入力用!H2</f>
        <v>1</v>
      </c>
      <c r="C17" s="138" t="str">
        <f>""&amp;入力用!I2</f>
        <v>ＧＫ</v>
      </c>
      <c r="D17" s="253" t="str">
        <f>""&amp;入力用!J2</f>
        <v/>
      </c>
      <c r="E17" s="223"/>
      <c r="F17" s="254"/>
      <c r="G17" s="138" t="str">
        <f>""&amp;入力用!K2</f>
        <v>3</v>
      </c>
      <c r="H17" s="190" t="str">
        <f>IF(入力用!$L$2="","",入力用!$L$2)</f>
        <v/>
      </c>
    </row>
    <row r="18" spans="1:8" ht="24" customHeight="1" x14ac:dyDescent="0.15">
      <c r="A18" s="142">
        <v>2</v>
      </c>
      <c r="B18" s="138" t="str">
        <f>""&amp;入力用!H3</f>
        <v>2</v>
      </c>
      <c r="C18" s="138" t="str">
        <f>""&amp;入力用!I3</f>
        <v>ＤＦ</v>
      </c>
      <c r="D18" s="253" t="str">
        <f>""&amp;入力用!J3</f>
        <v/>
      </c>
      <c r="E18" s="223"/>
      <c r="F18" s="254"/>
      <c r="G18" s="138" t="str">
        <f>""&amp;入力用!K3</f>
        <v>3</v>
      </c>
      <c r="H18" s="190" t="str">
        <f>IF(入力用!$L$3="","",入力用!$L$3)</f>
        <v/>
      </c>
    </row>
    <row r="19" spans="1:8" ht="24" customHeight="1" x14ac:dyDescent="0.15">
      <c r="A19" s="142">
        <v>3</v>
      </c>
      <c r="B19" s="138" t="str">
        <f>""&amp;入力用!H4</f>
        <v>3</v>
      </c>
      <c r="C19" s="138" t="str">
        <f>""&amp;入力用!I4</f>
        <v>ＤＦ</v>
      </c>
      <c r="D19" s="253" t="str">
        <f>""&amp;入力用!J4</f>
        <v/>
      </c>
      <c r="E19" s="223"/>
      <c r="F19" s="254"/>
      <c r="G19" s="138" t="str">
        <f>""&amp;入力用!K4</f>
        <v>3</v>
      </c>
      <c r="H19" s="190" t="str">
        <f>IF(入力用!$L$4="","",入力用!$L$4)</f>
        <v/>
      </c>
    </row>
    <row r="20" spans="1:8" ht="24" customHeight="1" x14ac:dyDescent="0.15">
      <c r="A20" s="142">
        <v>4</v>
      </c>
      <c r="B20" s="138" t="str">
        <f>""&amp;入力用!H5</f>
        <v>4</v>
      </c>
      <c r="C20" s="138" t="str">
        <f>""&amp;入力用!I5</f>
        <v>ＤＦ</v>
      </c>
      <c r="D20" s="253" t="str">
        <f>""&amp;入力用!J5</f>
        <v/>
      </c>
      <c r="E20" s="223"/>
      <c r="F20" s="254"/>
      <c r="G20" s="138" t="str">
        <f>""&amp;入力用!K5</f>
        <v>3</v>
      </c>
      <c r="H20" s="190" t="str">
        <f>IF(入力用!$L$5="","",入力用!$L$5)</f>
        <v/>
      </c>
    </row>
    <row r="21" spans="1:8" ht="24" customHeight="1" x14ac:dyDescent="0.15">
      <c r="A21" s="142">
        <v>5</v>
      </c>
      <c r="B21" s="138" t="str">
        <f>""&amp;入力用!H6</f>
        <v>5</v>
      </c>
      <c r="C21" s="138" t="str">
        <f>""&amp;入力用!I6</f>
        <v>ＤＦ</v>
      </c>
      <c r="D21" s="253" t="str">
        <f>""&amp;入力用!J6</f>
        <v/>
      </c>
      <c r="E21" s="223"/>
      <c r="F21" s="254"/>
      <c r="G21" s="138" t="str">
        <f>""&amp;入力用!K6</f>
        <v>3</v>
      </c>
      <c r="H21" s="190" t="str">
        <f>IF(入力用!$L$6="","",入力用!$L$6)</f>
        <v/>
      </c>
    </row>
    <row r="22" spans="1:8" ht="24" customHeight="1" x14ac:dyDescent="0.15">
      <c r="A22" s="142">
        <v>6</v>
      </c>
      <c r="B22" s="138" t="str">
        <f>""&amp;入力用!H7</f>
        <v>6</v>
      </c>
      <c r="C22" s="138" t="str">
        <f>""&amp;入力用!I7</f>
        <v>ＭＦ</v>
      </c>
      <c r="D22" s="253" t="str">
        <f>""&amp;入力用!J7</f>
        <v/>
      </c>
      <c r="E22" s="223"/>
      <c r="F22" s="254"/>
      <c r="G22" s="138" t="str">
        <f>""&amp;入力用!K7</f>
        <v>3</v>
      </c>
      <c r="H22" s="190" t="str">
        <f>IF(入力用!$L$7="","",入力用!$L$7)</f>
        <v/>
      </c>
    </row>
    <row r="23" spans="1:8" ht="24" customHeight="1" x14ac:dyDescent="0.15">
      <c r="A23" s="142">
        <v>7</v>
      </c>
      <c r="B23" s="138" t="str">
        <f>""&amp;入力用!H8</f>
        <v>7</v>
      </c>
      <c r="C23" s="138" t="str">
        <f>""&amp;入力用!I8</f>
        <v>ＭＦ</v>
      </c>
      <c r="D23" s="253" t="str">
        <f>""&amp;入力用!J8</f>
        <v/>
      </c>
      <c r="E23" s="223"/>
      <c r="F23" s="254"/>
      <c r="G23" s="138" t="str">
        <f>""&amp;入力用!K8</f>
        <v>3</v>
      </c>
      <c r="H23" s="190" t="str">
        <f>IF(入力用!$L$8="","",入力用!$L$8)</f>
        <v/>
      </c>
    </row>
    <row r="24" spans="1:8" ht="24" customHeight="1" x14ac:dyDescent="0.15">
      <c r="A24" s="142">
        <v>8</v>
      </c>
      <c r="B24" s="138" t="str">
        <f>""&amp;入力用!H9</f>
        <v>8</v>
      </c>
      <c r="C24" s="138" t="str">
        <f>""&amp;入力用!I9</f>
        <v>ＭＦ</v>
      </c>
      <c r="D24" s="253" t="str">
        <f>""&amp;入力用!J9</f>
        <v/>
      </c>
      <c r="E24" s="223"/>
      <c r="F24" s="254"/>
      <c r="G24" s="138" t="str">
        <f>""&amp;入力用!K9</f>
        <v>3</v>
      </c>
      <c r="H24" s="190" t="str">
        <f>IF(入力用!$L$9="","",入力用!$L$9)</f>
        <v/>
      </c>
    </row>
    <row r="25" spans="1:8" ht="24" customHeight="1" x14ac:dyDescent="0.15">
      <c r="A25" s="142">
        <v>9</v>
      </c>
      <c r="B25" s="138" t="str">
        <f>""&amp;入力用!H10</f>
        <v>9</v>
      </c>
      <c r="C25" s="138" t="str">
        <f>""&amp;入力用!I10</f>
        <v>ＭＦ</v>
      </c>
      <c r="D25" s="253" t="str">
        <f>""&amp;入力用!J10</f>
        <v/>
      </c>
      <c r="E25" s="223"/>
      <c r="F25" s="254"/>
      <c r="G25" s="138" t="str">
        <f>""&amp;入力用!K10</f>
        <v>3</v>
      </c>
      <c r="H25" s="190" t="str">
        <f>IF(入力用!$L$10="","",入力用!$L$10)</f>
        <v/>
      </c>
    </row>
    <row r="26" spans="1:8" ht="24" customHeight="1" x14ac:dyDescent="0.15">
      <c r="A26" s="142">
        <v>10</v>
      </c>
      <c r="B26" s="138" t="str">
        <f>""&amp;入力用!H11</f>
        <v>10</v>
      </c>
      <c r="C26" s="138" t="str">
        <f>""&amp;入力用!I11</f>
        <v>ＦＷ</v>
      </c>
      <c r="D26" s="253" t="str">
        <f>""&amp;入力用!J11</f>
        <v/>
      </c>
      <c r="E26" s="223"/>
      <c r="F26" s="254"/>
      <c r="G26" s="138" t="str">
        <f>""&amp;入力用!K11</f>
        <v>3</v>
      </c>
      <c r="H26" s="190" t="str">
        <f>IF(入力用!$L$11="","",入力用!$L$11)</f>
        <v/>
      </c>
    </row>
    <row r="27" spans="1:8" ht="24" customHeight="1" x14ac:dyDescent="0.15">
      <c r="A27" s="142">
        <v>11</v>
      </c>
      <c r="B27" s="138" t="str">
        <f>""&amp;入力用!H12</f>
        <v>11</v>
      </c>
      <c r="C27" s="138" t="str">
        <f>""&amp;入力用!I12</f>
        <v>ＦＷ</v>
      </c>
      <c r="D27" s="253" t="str">
        <f>""&amp;入力用!J12</f>
        <v/>
      </c>
      <c r="E27" s="223"/>
      <c r="F27" s="254"/>
      <c r="G27" s="138" t="str">
        <f>""&amp;入力用!K12</f>
        <v>3</v>
      </c>
      <c r="H27" s="190" t="str">
        <f>IF(入力用!$L$12="","",入力用!$L$12)</f>
        <v/>
      </c>
    </row>
    <row r="28" spans="1:8" ht="24" customHeight="1" x14ac:dyDescent="0.15">
      <c r="A28" s="142">
        <v>12</v>
      </c>
      <c r="B28" s="138" t="str">
        <f>""&amp;入力用!H13</f>
        <v>12</v>
      </c>
      <c r="C28" s="138" t="str">
        <f>""&amp;入力用!I13</f>
        <v>ＧＫ</v>
      </c>
      <c r="D28" s="253" t="str">
        <f>""&amp;入力用!J13</f>
        <v/>
      </c>
      <c r="E28" s="223"/>
      <c r="F28" s="254"/>
      <c r="G28" s="138" t="str">
        <f>""&amp;入力用!K13</f>
        <v>3</v>
      </c>
      <c r="H28" s="190" t="str">
        <f>IF(入力用!$L$13="","",入力用!$L$13)</f>
        <v/>
      </c>
    </row>
    <row r="29" spans="1:8" ht="24" customHeight="1" x14ac:dyDescent="0.15">
      <c r="A29" s="142">
        <v>13</v>
      </c>
      <c r="B29" s="138" t="str">
        <f>""&amp;入力用!H14</f>
        <v>13</v>
      </c>
      <c r="C29" s="138" t="str">
        <f>""&amp;入力用!I14</f>
        <v>ＭＦ</v>
      </c>
      <c r="D29" s="253" t="str">
        <f>""&amp;入力用!J14</f>
        <v/>
      </c>
      <c r="E29" s="223"/>
      <c r="F29" s="254"/>
      <c r="G29" s="138" t="str">
        <f>""&amp;入力用!K14</f>
        <v>3</v>
      </c>
      <c r="H29" s="190" t="str">
        <f>IF(入力用!$L$14="","",入力用!$L$14)</f>
        <v/>
      </c>
    </row>
    <row r="30" spans="1:8" ht="24" customHeight="1" x14ac:dyDescent="0.15">
      <c r="A30" s="142">
        <v>14</v>
      </c>
      <c r="B30" s="138" t="str">
        <f>""&amp;入力用!H15</f>
        <v>14</v>
      </c>
      <c r="C30" s="138" t="str">
        <f>""&amp;入力用!I15</f>
        <v>ＭＦ</v>
      </c>
      <c r="D30" s="253" t="str">
        <f>""&amp;入力用!J15</f>
        <v/>
      </c>
      <c r="E30" s="223"/>
      <c r="F30" s="254"/>
      <c r="G30" s="138" t="str">
        <f>""&amp;入力用!K15</f>
        <v>3</v>
      </c>
      <c r="H30" s="190" t="str">
        <f>IF(入力用!$L$15="","",入力用!$L$15)</f>
        <v/>
      </c>
    </row>
    <row r="31" spans="1:8" ht="24" customHeight="1" x14ac:dyDescent="0.15">
      <c r="A31" s="142">
        <v>15</v>
      </c>
      <c r="B31" s="138" t="str">
        <f>""&amp;入力用!H16</f>
        <v>15</v>
      </c>
      <c r="C31" s="138" t="str">
        <f>""&amp;入力用!I16</f>
        <v>ＭＦ</v>
      </c>
      <c r="D31" s="253" t="str">
        <f>""&amp;入力用!J16</f>
        <v/>
      </c>
      <c r="E31" s="223"/>
      <c r="F31" s="254"/>
      <c r="G31" s="138" t="str">
        <f>""&amp;入力用!K16</f>
        <v>3</v>
      </c>
      <c r="H31" s="190" t="str">
        <f>IF(入力用!$L$16="","",入力用!$L$16)</f>
        <v/>
      </c>
    </row>
    <row r="32" spans="1:8" ht="24" customHeight="1" x14ac:dyDescent="0.15">
      <c r="A32" s="142">
        <v>16</v>
      </c>
      <c r="B32" s="138" t="str">
        <f>""&amp;入力用!H17</f>
        <v>16</v>
      </c>
      <c r="C32" s="138" t="str">
        <f>""&amp;入力用!I17</f>
        <v>ＭＦ</v>
      </c>
      <c r="D32" s="253" t="str">
        <f>""&amp;入力用!J17</f>
        <v/>
      </c>
      <c r="E32" s="223"/>
      <c r="F32" s="254"/>
      <c r="G32" s="138" t="str">
        <f>""&amp;入力用!K17</f>
        <v>3</v>
      </c>
      <c r="H32" s="190" t="str">
        <f>IF(入力用!$L$17="","",入力用!$L$17)</f>
        <v/>
      </c>
    </row>
    <row r="33" spans="1:8" ht="24" customHeight="1" x14ac:dyDescent="0.15">
      <c r="A33" s="142">
        <v>17</v>
      </c>
      <c r="B33" s="138" t="str">
        <f>""&amp;入力用!H18</f>
        <v>17</v>
      </c>
      <c r="C33" s="138" t="str">
        <f>""&amp;入力用!I18</f>
        <v>ＭＦ</v>
      </c>
      <c r="D33" s="253" t="str">
        <f>""&amp;入力用!J18</f>
        <v/>
      </c>
      <c r="E33" s="223"/>
      <c r="F33" s="254"/>
      <c r="G33" s="138" t="str">
        <f>""&amp;入力用!K18</f>
        <v>3</v>
      </c>
      <c r="H33" s="190" t="str">
        <f>IF(入力用!$L$18="","",入力用!$L$18)</f>
        <v/>
      </c>
    </row>
    <row r="34" spans="1:8" ht="24" customHeight="1" thickBot="1" x14ac:dyDescent="0.2">
      <c r="A34" s="144">
        <v>18</v>
      </c>
      <c r="B34" s="145" t="str">
        <f>""&amp;入力用!H19</f>
        <v>18</v>
      </c>
      <c r="C34" s="145" t="str">
        <f>""&amp;入力用!I19</f>
        <v>ＦＷ</v>
      </c>
      <c r="D34" s="255" t="str">
        <f>""&amp;入力用!J19</f>
        <v/>
      </c>
      <c r="E34" s="212"/>
      <c r="F34" s="238"/>
      <c r="G34" s="145" t="str">
        <f>""&amp;入力用!K19</f>
        <v>3</v>
      </c>
      <c r="H34" s="191" t="str">
        <f>IF(入力用!$L$19="","",入力用!$L$19)</f>
        <v/>
      </c>
    </row>
  </sheetData>
  <sheetProtection selectLockedCells="1" selectUnlockedCells="1"/>
  <mergeCells count="56">
    <mergeCell ref="D31:F31"/>
    <mergeCell ref="D32:F32"/>
    <mergeCell ref="D18:F18"/>
    <mergeCell ref="D22:F22"/>
    <mergeCell ref="D34:F34"/>
    <mergeCell ref="D33:F33"/>
    <mergeCell ref="D23:F23"/>
    <mergeCell ref="D30:F30"/>
    <mergeCell ref="D26:F26"/>
    <mergeCell ref="D27:F27"/>
    <mergeCell ref="D28:F28"/>
    <mergeCell ref="D29:F29"/>
    <mergeCell ref="D20:F20"/>
    <mergeCell ref="D21:F21"/>
    <mergeCell ref="D14:E14"/>
    <mergeCell ref="D19:F19"/>
    <mergeCell ref="D24:F24"/>
    <mergeCell ref="D25:F25"/>
    <mergeCell ref="D16:F16"/>
    <mergeCell ref="D17:F17"/>
    <mergeCell ref="D15:E15"/>
    <mergeCell ref="A11:C11"/>
    <mergeCell ref="G11:H11"/>
    <mergeCell ref="D11:E11"/>
    <mergeCell ref="D13:E13"/>
    <mergeCell ref="G12:H12"/>
    <mergeCell ref="G13:H13"/>
    <mergeCell ref="G15:H15"/>
    <mergeCell ref="G10:H10"/>
    <mergeCell ref="E7:G7"/>
    <mergeCell ref="A10:B10"/>
    <mergeCell ref="A14:A15"/>
    <mergeCell ref="B12:C12"/>
    <mergeCell ref="B13:C13"/>
    <mergeCell ref="B14:C14"/>
    <mergeCell ref="B15:C15"/>
    <mergeCell ref="C10:E10"/>
    <mergeCell ref="A12:A13"/>
    <mergeCell ref="D12:E12"/>
    <mergeCell ref="G14:H14"/>
    <mergeCell ref="A9:B9"/>
    <mergeCell ref="C9:E9"/>
    <mergeCell ref="G9:H9"/>
    <mergeCell ref="A1:H1"/>
    <mergeCell ref="A7:B8"/>
    <mergeCell ref="D8:F8"/>
    <mergeCell ref="A4:C4"/>
    <mergeCell ref="A5:C5"/>
    <mergeCell ref="A6:C6"/>
    <mergeCell ref="D2:H2"/>
    <mergeCell ref="D3:H3"/>
    <mergeCell ref="D4:G4"/>
    <mergeCell ref="D5:G5"/>
    <mergeCell ref="A2:C2"/>
    <mergeCell ref="A3:C3"/>
    <mergeCell ref="D6:G6"/>
  </mergeCells>
  <phoneticPr fontId="2"/>
  <printOptions horizontalCentered="1" verticalCentered="1"/>
  <pageMargins left="0.19685039370078741" right="0.19685039370078741" top="0.19685039370078741" bottom="0.23622047244094491" header="0.15748031496062992" footer="0.19685039370078741"/>
  <pageSetup paperSize="9"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23"/>
  <sheetViews>
    <sheetView workbookViewId="0">
      <selection activeCell="N8" sqref="N8"/>
    </sheetView>
  </sheetViews>
  <sheetFormatPr defaultColWidth="2.25" defaultRowHeight="33.75" customHeight="1" x14ac:dyDescent="0.15"/>
  <sheetData>
    <row r="1" spans="1:36" ht="33.75" customHeight="1" x14ac:dyDescent="0.15">
      <c r="A1" s="160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2"/>
    </row>
    <row r="2" spans="1:36" ht="33.75" customHeight="1" x14ac:dyDescent="0.15">
      <c r="A2" s="260" t="str">
        <f>入力用!M3&amp;"   "&amp;"宮城県中学校総合体育大会サッカー競技"</f>
        <v>第72回   宮城県中学校総合体育大会サッカー競技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2"/>
    </row>
    <row r="3" spans="1:36" ht="33.75" customHeight="1" x14ac:dyDescent="0.15">
      <c r="A3" s="163"/>
      <c r="AJ3" s="71"/>
    </row>
    <row r="4" spans="1:36" ht="33.75" customHeight="1" x14ac:dyDescent="0.15">
      <c r="A4" s="163"/>
      <c r="AJ4" s="71"/>
    </row>
    <row r="5" spans="1:36" ht="33.75" customHeight="1" x14ac:dyDescent="0.15">
      <c r="A5" s="260" t="s">
        <v>154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2"/>
    </row>
    <row r="6" spans="1:36" ht="33.75" customHeight="1" x14ac:dyDescent="0.15">
      <c r="A6" s="163"/>
      <c r="AJ6" s="71"/>
    </row>
    <row r="7" spans="1:36" ht="33.75" customHeight="1" thickBot="1" x14ac:dyDescent="0.25">
      <c r="A7" s="163"/>
      <c r="D7" s="258" t="s">
        <v>142</v>
      </c>
      <c r="E7" s="258"/>
      <c r="F7" s="258"/>
      <c r="G7" s="56"/>
      <c r="H7" s="263" t="str">
        <f>""&amp;入力用!M23</f>
        <v/>
      </c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56"/>
      <c r="X7" s="258" t="s">
        <v>155</v>
      </c>
      <c r="Y7" s="258"/>
      <c r="Z7" s="258"/>
      <c r="AA7" s="257" t="str">
        <f>""&amp;入力用!N24</f>
        <v/>
      </c>
      <c r="AB7" s="257"/>
      <c r="AC7" s="257"/>
      <c r="AD7" s="257"/>
      <c r="AE7" s="257"/>
      <c r="AF7" s="257"/>
      <c r="AG7" s="257"/>
      <c r="AJ7" s="71"/>
    </row>
    <row r="8" spans="1:36" ht="33.75" customHeight="1" x14ac:dyDescent="0.15">
      <c r="A8" s="163"/>
      <c r="AJ8" s="71"/>
    </row>
    <row r="9" spans="1:36" ht="33.75" customHeight="1" thickBot="1" x14ac:dyDescent="0.25">
      <c r="A9" s="163"/>
      <c r="D9" s="258" t="s">
        <v>156</v>
      </c>
      <c r="E9" s="258"/>
      <c r="F9" s="258"/>
      <c r="G9" s="56"/>
      <c r="H9" s="257" t="str">
        <f>""&amp;入力用!N26</f>
        <v/>
      </c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56"/>
      <c r="X9" s="258" t="s">
        <v>157</v>
      </c>
      <c r="Y9" s="258"/>
      <c r="Z9" s="258"/>
      <c r="AA9" s="56"/>
      <c r="AB9" s="257" t="str">
        <f>""&amp;入力用!N25</f>
        <v/>
      </c>
      <c r="AC9" s="257"/>
      <c r="AD9" s="257"/>
      <c r="AE9" s="56"/>
      <c r="AF9" s="258" t="s">
        <v>158</v>
      </c>
      <c r="AG9" s="258"/>
      <c r="AJ9" s="71"/>
    </row>
    <row r="10" spans="1:36" ht="33.75" customHeight="1" x14ac:dyDescent="0.15">
      <c r="A10" s="163"/>
      <c r="AJ10" s="71"/>
    </row>
    <row r="11" spans="1:36" ht="33.75" customHeight="1" x14ac:dyDescent="0.15">
      <c r="A11" s="163"/>
      <c r="AJ11" s="71"/>
    </row>
    <row r="12" spans="1:36" ht="33.75" customHeight="1" x14ac:dyDescent="0.15">
      <c r="A12" s="163"/>
      <c r="AJ12" s="71"/>
    </row>
    <row r="13" spans="1:36" ht="33.75" customHeight="1" x14ac:dyDescent="0.15">
      <c r="A13" s="163"/>
      <c r="D13" s="259" t="s">
        <v>159</v>
      </c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J13" s="71"/>
    </row>
    <row r="14" spans="1:36" ht="33.75" customHeight="1" x14ac:dyDescent="0.15">
      <c r="A14" s="163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J14" s="71"/>
    </row>
    <row r="15" spans="1:36" ht="33.75" customHeight="1" x14ac:dyDescent="0.15">
      <c r="A15" s="163"/>
      <c r="AJ15" s="71"/>
    </row>
    <row r="16" spans="1:36" ht="33.75" customHeight="1" x14ac:dyDescent="0.2">
      <c r="A16" s="163"/>
      <c r="D16" s="256">
        <f ca="1">TODAY()</f>
        <v>45078</v>
      </c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AJ16" s="71"/>
    </row>
    <row r="17" spans="1:36" ht="33.75" customHeight="1" x14ac:dyDescent="0.2">
      <c r="A17" s="163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AJ17" s="71"/>
    </row>
    <row r="18" spans="1:36" ht="33.75" customHeight="1" thickBot="1" x14ac:dyDescent="0.25">
      <c r="A18" s="163"/>
      <c r="D18" s="165" t="s">
        <v>167</v>
      </c>
      <c r="E18" s="164"/>
      <c r="F18" s="164"/>
      <c r="G18" s="164"/>
      <c r="H18" s="164"/>
      <c r="I18" s="56"/>
      <c r="J18" s="257" t="str">
        <f>""&amp;入力用!C22</f>
        <v/>
      </c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56"/>
      <c r="AJ18" s="71"/>
    </row>
    <row r="19" spans="1:36" ht="30.75" customHeight="1" x14ac:dyDescent="0.15">
      <c r="A19" s="163"/>
      <c r="AJ19" s="71"/>
    </row>
    <row r="20" spans="1:36" ht="33.75" customHeight="1" thickBot="1" x14ac:dyDescent="0.25">
      <c r="A20" s="163"/>
      <c r="D20" s="165" t="s">
        <v>160</v>
      </c>
      <c r="I20" s="56"/>
      <c r="J20" s="257" t="str">
        <f>""&amp;入力用!C2</f>
        <v/>
      </c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56"/>
      <c r="AA20" s="165"/>
      <c r="AJ20" s="71"/>
    </row>
    <row r="21" spans="1:36" ht="33.75" customHeight="1" x14ac:dyDescent="0.15">
      <c r="A21" s="163"/>
      <c r="AJ21" s="71"/>
    </row>
    <row r="22" spans="1:36" ht="33.75" customHeight="1" thickBot="1" x14ac:dyDescent="0.25">
      <c r="A22" s="163"/>
      <c r="D22" s="165" t="s">
        <v>161</v>
      </c>
      <c r="I22" s="166"/>
      <c r="J22" s="257" t="str">
        <f>""&amp;入力用!C23</f>
        <v/>
      </c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166"/>
      <c r="AA22" s="165" t="s">
        <v>162</v>
      </c>
      <c r="AB22" s="167"/>
      <c r="AJ22" s="71"/>
    </row>
    <row r="23" spans="1:36" ht="33.75" customHeight="1" x14ac:dyDescent="0.15">
      <c r="A23" s="168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72"/>
    </row>
  </sheetData>
  <sheetProtection sheet="1" selectLockedCells="1" selectUnlockedCells="1"/>
  <mergeCells count="16">
    <mergeCell ref="AB9:AD9"/>
    <mergeCell ref="AF9:AG9"/>
    <mergeCell ref="D13:AG13"/>
    <mergeCell ref="A2:AJ2"/>
    <mergeCell ref="A5:AJ5"/>
    <mergeCell ref="D7:F7"/>
    <mergeCell ref="H7:U7"/>
    <mergeCell ref="X7:Z7"/>
    <mergeCell ref="AA7:AG7"/>
    <mergeCell ref="D16:P16"/>
    <mergeCell ref="J20:Y20"/>
    <mergeCell ref="J22:Y22"/>
    <mergeCell ref="D9:F9"/>
    <mergeCell ref="H9:U9"/>
    <mergeCell ref="X9:Z9"/>
    <mergeCell ref="J18:Y18"/>
  </mergeCells>
  <phoneticPr fontId="2"/>
  <printOptions horizontalCentered="1" verticalCentered="1"/>
  <pageMargins left="0.82677165354330717" right="0.74803149606299213" top="0.70866141732283472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32"/>
  <sheetViews>
    <sheetView view="pageBreakPreview" topLeftCell="A19" zoomScaleNormal="100" workbookViewId="0">
      <selection activeCell="F10" sqref="F10"/>
    </sheetView>
  </sheetViews>
  <sheetFormatPr defaultRowHeight="13.5" x14ac:dyDescent="0.15"/>
  <cols>
    <col min="1" max="2" width="4.5" customWidth="1"/>
    <col min="3" max="3" width="7.5" customWidth="1"/>
    <col min="4" max="4" width="2.75" customWidth="1"/>
    <col min="5" max="5" width="6.25" customWidth="1"/>
    <col min="7" max="7" width="1.75" customWidth="1"/>
    <col min="8" max="8" width="2.75" customWidth="1"/>
    <col min="9" max="9" width="1.75" customWidth="1"/>
    <col min="10" max="10" width="2.75" customWidth="1"/>
    <col min="12" max="13" width="4.5" customWidth="1"/>
    <col min="14" max="14" width="7.5" customWidth="1"/>
    <col min="15" max="15" width="2.75" customWidth="1"/>
    <col min="16" max="16" width="6.25" customWidth="1"/>
    <col min="18" max="18" width="4.125" customWidth="1"/>
    <col min="19" max="19" width="2.75" customWidth="1"/>
    <col min="20" max="20" width="1.75" customWidth="1"/>
    <col min="21" max="21" width="2.75" customWidth="1"/>
  </cols>
  <sheetData>
    <row r="1" spans="1:21" ht="16.5" customHeight="1" x14ac:dyDescent="0.1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24" customHeight="1" x14ac:dyDescent="0.15">
      <c r="A2" s="269" t="s">
        <v>178</v>
      </c>
      <c r="B2" s="270"/>
      <c r="C2" s="264" t="str">
        <f>IF(入力用!$C$2="","入力用に入力してください",入力用!$C$2)</f>
        <v>入力用に入力してください</v>
      </c>
      <c r="D2" s="265"/>
      <c r="E2" s="265"/>
      <c r="F2" s="265"/>
      <c r="G2" s="265"/>
      <c r="H2" s="265"/>
      <c r="I2" s="265"/>
      <c r="J2" s="266"/>
      <c r="K2" s="26"/>
      <c r="L2" s="269" t="s">
        <v>178</v>
      </c>
      <c r="M2" s="270"/>
      <c r="N2" s="264" t="str">
        <f>IF(入力用!$C$2="","入力用に入力してください",入力用!$C$2)</f>
        <v>入力用に入力してください</v>
      </c>
      <c r="O2" s="265"/>
      <c r="P2" s="265"/>
      <c r="Q2" s="265"/>
      <c r="R2" s="265"/>
      <c r="S2" s="265"/>
      <c r="T2" s="265"/>
      <c r="U2" s="266"/>
    </row>
    <row r="3" spans="1:21" ht="23.25" customHeight="1" x14ac:dyDescent="0.15">
      <c r="A3" s="267" t="s">
        <v>64</v>
      </c>
      <c r="B3" s="267"/>
      <c r="C3" s="267"/>
      <c r="D3" s="33"/>
      <c r="E3" s="268" t="str">
        <f>IF(入力用!$C$3="","入力用に入力してください",入力用!$C$3)</f>
        <v>入力用に入力してください</v>
      </c>
      <c r="F3" s="268"/>
      <c r="G3" s="268"/>
      <c r="H3" s="268"/>
      <c r="I3" s="268"/>
      <c r="J3" s="28"/>
      <c r="K3" s="26"/>
      <c r="L3" s="267" t="s">
        <v>64</v>
      </c>
      <c r="M3" s="267"/>
      <c r="N3" s="267"/>
      <c r="O3" s="33"/>
      <c r="P3" s="268" t="str">
        <f>IF(入力用!$C$3="","入力用に入力してください",入力用!$C$3)</f>
        <v>入力用に入力してください</v>
      </c>
      <c r="Q3" s="268"/>
      <c r="R3" s="268"/>
      <c r="S3" s="268"/>
      <c r="T3" s="268"/>
      <c r="U3" s="28"/>
    </row>
    <row r="4" spans="1:21" ht="24" customHeight="1" x14ac:dyDescent="0.15">
      <c r="A4" s="267" t="s">
        <v>65</v>
      </c>
      <c r="B4" s="267"/>
      <c r="C4" s="267"/>
      <c r="D4" s="33"/>
      <c r="E4" s="268" t="str">
        <f>IF(入力用!$C$4="","",入力用!$C$4)</f>
        <v/>
      </c>
      <c r="F4" s="268"/>
      <c r="G4" s="268"/>
      <c r="H4" s="268"/>
      <c r="I4" s="268"/>
      <c r="J4" s="28"/>
      <c r="K4" s="26"/>
      <c r="L4" s="267" t="s">
        <v>65</v>
      </c>
      <c r="M4" s="267"/>
      <c r="N4" s="267"/>
      <c r="O4" s="33"/>
      <c r="P4" s="268" t="str">
        <f>IF(入力用!$C$4="","",入力用!$C$4)</f>
        <v/>
      </c>
      <c r="Q4" s="268"/>
      <c r="R4" s="268"/>
      <c r="S4" s="268"/>
      <c r="T4" s="268"/>
      <c r="U4" s="28"/>
    </row>
    <row r="5" spans="1:21" ht="24" customHeight="1" x14ac:dyDescent="0.15">
      <c r="A5" s="267" t="s">
        <v>66</v>
      </c>
      <c r="B5" s="267"/>
      <c r="C5" s="267"/>
      <c r="D5" s="33"/>
      <c r="E5" s="268" t="str">
        <f>IF(入力用!$C$5="","",入力用!$C$5)</f>
        <v/>
      </c>
      <c r="F5" s="268"/>
      <c r="G5" s="268"/>
      <c r="H5" s="268"/>
      <c r="I5" s="268"/>
      <c r="J5" s="28"/>
      <c r="K5" s="26"/>
      <c r="L5" s="267" t="s">
        <v>66</v>
      </c>
      <c r="M5" s="267"/>
      <c r="N5" s="267"/>
      <c r="O5" s="33"/>
      <c r="P5" s="268" t="str">
        <f>IF(入力用!$C$5="","",入力用!$C$5)</f>
        <v/>
      </c>
      <c r="Q5" s="268"/>
      <c r="R5" s="268"/>
      <c r="S5" s="268"/>
      <c r="T5" s="268"/>
      <c r="U5" s="28"/>
    </row>
    <row r="6" spans="1:21" ht="24" customHeight="1" x14ac:dyDescent="0.15">
      <c r="A6" s="267" t="s">
        <v>67</v>
      </c>
      <c r="B6" s="267"/>
      <c r="C6" s="267"/>
      <c r="D6" s="33"/>
      <c r="E6" s="268" t="str">
        <f>IF(入力用!$C$6="","入力用に入力してください",入力用!$C$6)</f>
        <v>入力用に入力してください</v>
      </c>
      <c r="F6" s="268"/>
      <c r="G6" s="268"/>
      <c r="H6" s="268"/>
      <c r="I6" s="268"/>
      <c r="J6" s="28"/>
      <c r="K6" s="26"/>
      <c r="L6" s="267" t="s">
        <v>67</v>
      </c>
      <c r="M6" s="267"/>
      <c r="N6" s="267"/>
      <c r="O6" s="33"/>
      <c r="P6" s="268" t="str">
        <f>IF(入力用!$C$6="","入力用に入力してください",入力用!$C$6)</f>
        <v>入力用に入力してください</v>
      </c>
      <c r="Q6" s="268"/>
      <c r="R6" s="268"/>
      <c r="S6" s="268"/>
      <c r="T6" s="268"/>
      <c r="U6" s="28"/>
    </row>
    <row r="7" spans="1:21" ht="24" customHeight="1" x14ac:dyDescent="0.1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24" customHeight="1" x14ac:dyDescent="0.15">
      <c r="A8" s="267" t="s">
        <v>43</v>
      </c>
      <c r="B8" s="267"/>
      <c r="C8" s="267"/>
      <c r="D8" s="271" t="s">
        <v>44</v>
      </c>
      <c r="E8" s="272"/>
      <c r="F8" s="27" t="s">
        <v>45</v>
      </c>
      <c r="G8" s="271" t="s">
        <v>46</v>
      </c>
      <c r="H8" s="273"/>
      <c r="I8" s="273"/>
      <c r="J8" s="272"/>
      <c r="K8" s="26"/>
      <c r="L8" s="267" t="s">
        <v>43</v>
      </c>
      <c r="M8" s="267"/>
      <c r="N8" s="267"/>
      <c r="O8" s="271" t="s">
        <v>47</v>
      </c>
      <c r="P8" s="272"/>
      <c r="Q8" s="27" t="s">
        <v>48</v>
      </c>
      <c r="R8" s="271" t="s">
        <v>49</v>
      </c>
      <c r="S8" s="273"/>
      <c r="T8" s="273"/>
      <c r="U8" s="272"/>
    </row>
    <row r="9" spans="1:21" ht="24" customHeight="1" x14ac:dyDescent="0.15">
      <c r="A9" s="267" t="s">
        <v>50</v>
      </c>
      <c r="B9" s="27"/>
      <c r="C9" s="27" t="s">
        <v>51</v>
      </c>
      <c r="D9" s="274" t="str">
        <f>IF(入力用!$E$8="","入力用に入力",入力用!$E$8)</f>
        <v>入力用に入力</v>
      </c>
      <c r="E9" s="275"/>
      <c r="F9" s="115" t="str">
        <f>IF(入力用!$E$9="","入力用に入力",入力用!$E$9)</f>
        <v>入力用に入力</v>
      </c>
      <c r="G9" s="274" t="str">
        <f>IF(入力用!$E$10="","入力用に入力",入力用!$E$10)</f>
        <v>入力用に入力</v>
      </c>
      <c r="H9" s="276"/>
      <c r="I9" s="276"/>
      <c r="J9" s="275"/>
      <c r="K9" s="26"/>
      <c r="L9" s="267" t="s">
        <v>50</v>
      </c>
      <c r="M9" s="27"/>
      <c r="N9" s="27" t="s">
        <v>51</v>
      </c>
      <c r="O9" s="274" t="str">
        <f>IF(入力用!$E$8="","入力用に入力",入力用!$E$8)</f>
        <v>入力用に入力</v>
      </c>
      <c r="P9" s="275"/>
      <c r="Q9" s="115" t="str">
        <f>IF(入力用!$E$9="","入力用に入力",入力用!$E$9)</f>
        <v>入力用に入力</v>
      </c>
      <c r="R9" s="274" t="str">
        <f>IF(入力用!$E$10="","入力用に入力",入力用!$E$10)</f>
        <v>入力用に入力</v>
      </c>
      <c r="S9" s="276"/>
      <c r="T9" s="276"/>
      <c r="U9" s="275"/>
    </row>
    <row r="10" spans="1:21" ht="24" customHeight="1" x14ac:dyDescent="0.15">
      <c r="A10" s="267"/>
      <c r="B10" s="27"/>
      <c r="C10" s="27" t="s">
        <v>52</v>
      </c>
      <c r="D10" s="274" t="str">
        <f>IF(入力用!$E$11="","入力用に入力",入力用!$E$11)</f>
        <v>入力用に入力</v>
      </c>
      <c r="E10" s="275"/>
      <c r="F10" s="115" t="str">
        <f>IF(入力用!$E$12="","入力用に入力",入力用!$E$12)</f>
        <v>入力用に入力</v>
      </c>
      <c r="G10" s="274" t="str">
        <f>IF(入力用!$E$13="","入力用に入力",入力用!$E$13)</f>
        <v>入力用に入力</v>
      </c>
      <c r="H10" s="276"/>
      <c r="I10" s="276"/>
      <c r="J10" s="275"/>
      <c r="K10" s="26"/>
      <c r="L10" s="267"/>
      <c r="M10" s="27"/>
      <c r="N10" s="27" t="s">
        <v>52</v>
      </c>
      <c r="O10" s="274" t="str">
        <f>IF(入力用!$E$11="","入力用に入力",入力用!$E$11)</f>
        <v>入力用に入力</v>
      </c>
      <c r="P10" s="275"/>
      <c r="Q10" s="115" t="str">
        <f>IF(入力用!$E$12="","入力用に入力",入力用!$E$12)</f>
        <v>入力用に入力</v>
      </c>
      <c r="R10" s="274" t="str">
        <f>IF(入力用!$E$13="","入力用に入力",入力用!$E$13)</f>
        <v>入力用に入力</v>
      </c>
      <c r="S10" s="276"/>
      <c r="T10" s="276"/>
      <c r="U10" s="275"/>
    </row>
    <row r="11" spans="1:21" ht="24" customHeight="1" x14ac:dyDescent="0.15">
      <c r="A11" s="267" t="s">
        <v>53</v>
      </c>
      <c r="B11" s="27"/>
      <c r="C11" s="27" t="s">
        <v>54</v>
      </c>
      <c r="D11" s="274" t="str">
        <f>IF(入力用!$E$14="","入力用に入力",入力用!$E$14)</f>
        <v>入力用に入力</v>
      </c>
      <c r="E11" s="275"/>
      <c r="F11" s="115" t="str">
        <f>IF(入力用!$E$15="","入力用に入力",入力用!$E$15)</f>
        <v>入力用に入力</v>
      </c>
      <c r="G11" s="274" t="str">
        <f>IF(入力用!$E$16="","入力用に入力",入力用!$E$16)</f>
        <v>入力用に入力</v>
      </c>
      <c r="H11" s="276"/>
      <c r="I11" s="276"/>
      <c r="J11" s="275"/>
      <c r="K11" s="26"/>
      <c r="L11" s="267" t="s">
        <v>53</v>
      </c>
      <c r="M11" s="27"/>
      <c r="N11" s="27" t="s">
        <v>54</v>
      </c>
      <c r="O11" s="274" t="str">
        <f>IF(入力用!$E$14="","入力用に入力",入力用!$E$14)</f>
        <v>入力用に入力</v>
      </c>
      <c r="P11" s="275"/>
      <c r="Q11" s="115" t="str">
        <f>IF(入力用!$E$15="","入力用に入力",入力用!$E$15)</f>
        <v>入力用に入力</v>
      </c>
      <c r="R11" s="274" t="str">
        <f>IF(入力用!$E$16="","入力用に入力",入力用!$E$16)</f>
        <v>入力用に入力</v>
      </c>
      <c r="S11" s="276"/>
      <c r="T11" s="276"/>
      <c r="U11" s="275"/>
    </row>
    <row r="12" spans="1:21" ht="24" customHeight="1" x14ac:dyDescent="0.15">
      <c r="A12" s="267"/>
      <c r="B12" s="27"/>
      <c r="C12" s="27" t="s">
        <v>55</v>
      </c>
      <c r="D12" s="274" t="str">
        <f>IF(入力用!$E$17="","入力用に入力",入力用!$E$17)</f>
        <v>入力用に入力</v>
      </c>
      <c r="E12" s="275"/>
      <c r="F12" s="115" t="str">
        <f>IF(入力用!$E$18="","入力用に入力",入力用!$E$18)</f>
        <v>入力用に入力</v>
      </c>
      <c r="G12" s="274" t="str">
        <f>IF(入力用!$E$19="","入力用に入力",入力用!$E$19)</f>
        <v>入力用に入力</v>
      </c>
      <c r="H12" s="276"/>
      <c r="I12" s="276"/>
      <c r="J12" s="275"/>
      <c r="K12" s="26"/>
      <c r="L12" s="267"/>
      <c r="M12" s="27"/>
      <c r="N12" s="27" t="s">
        <v>55</v>
      </c>
      <c r="O12" s="274" t="str">
        <f>IF(入力用!$E$17="","入力用に入力",入力用!$E$17)</f>
        <v>入力用に入力</v>
      </c>
      <c r="P12" s="275"/>
      <c r="Q12" s="115" t="str">
        <f>IF(入力用!$E$18="","入力用に入力",入力用!$E$18)</f>
        <v>入力用に入力</v>
      </c>
      <c r="R12" s="274" t="str">
        <f>IF(入力用!$E$19="","入力用に入力",入力用!$E$19)</f>
        <v>入力用に入力</v>
      </c>
      <c r="S12" s="276"/>
      <c r="T12" s="276"/>
      <c r="U12" s="275"/>
    </row>
    <row r="13" spans="1:21" ht="24" customHeight="1" x14ac:dyDescent="0.1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4" customHeight="1" x14ac:dyDescent="0.15">
      <c r="A14" s="27" t="s">
        <v>68</v>
      </c>
      <c r="B14" s="27" t="s">
        <v>7</v>
      </c>
      <c r="C14" s="27" t="s">
        <v>56</v>
      </c>
      <c r="D14" s="33"/>
      <c r="E14" s="273" t="s">
        <v>57</v>
      </c>
      <c r="F14" s="273"/>
      <c r="G14" s="273"/>
      <c r="H14" s="29"/>
      <c r="I14" s="277" t="s">
        <v>58</v>
      </c>
      <c r="J14" s="272"/>
      <c r="K14" s="26"/>
      <c r="L14" s="27" t="s">
        <v>68</v>
      </c>
      <c r="M14" s="27" t="s">
        <v>7</v>
      </c>
      <c r="N14" s="27" t="s">
        <v>56</v>
      </c>
      <c r="O14" s="33"/>
      <c r="P14" s="273" t="s">
        <v>57</v>
      </c>
      <c r="Q14" s="273"/>
      <c r="R14" s="273"/>
      <c r="S14" s="29"/>
      <c r="T14" s="277" t="s">
        <v>58</v>
      </c>
      <c r="U14" s="272"/>
    </row>
    <row r="15" spans="1:21" ht="24" customHeight="1" x14ac:dyDescent="0.15">
      <c r="A15" s="30" t="s">
        <v>69</v>
      </c>
      <c r="B15" s="116">
        <f>IF(入力用!$H2="","",入力用!$H2)</f>
        <v>1</v>
      </c>
      <c r="C15" s="27" t="str">
        <f>IF(入力用!$I2="","",入力用!$I2)</f>
        <v>ＧＫ</v>
      </c>
      <c r="D15" s="31"/>
      <c r="E15" s="268" t="str">
        <f>IF(入力用!$J2="","",入力用!$J2)</f>
        <v/>
      </c>
      <c r="F15" s="268"/>
      <c r="G15" s="268"/>
      <c r="H15" s="32"/>
      <c r="I15" s="271">
        <f>IF(入力用!$K2="","",入力用!$K2)</f>
        <v>3</v>
      </c>
      <c r="J15" s="272"/>
      <c r="K15" s="26"/>
      <c r="L15" s="30" t="s">
        <v>69</v>
      </c>
      <c r="M15" s="116">
        <f>IF(入力用!$H2="","",入力用!$H2)</f>
        <v>1</v>
      </c>
      <c r="N15" s="27" t="str">
        <f>IF(入力用!$I2="","",入力用!$I2)</f>
        <v>ＧＫ</v>
      </c>
      <c r="O15" s="31"/>
      <c r="P15" s="268" t="str">
        <f>IF(入力用!$J2="","",入力用!$J2)</f>
        <v/>
      </c>
      <c r="Q15" s="268"/>
      <c r="R15" s="268"/>
      <c r="S15" s="32"/>
      <c r="T15" s="271">
        <f>IF(入力用!$K2="","",入力用!$K2)</f>
        <v>3</v>
      </c>
      <c r="U15" s="272"/>
    </row>
    <row r="16" spans="1:21" ht="24" customHeight="1" x14ac:dyDescent="0.15">
      <c r="A16" s="30" t="s">
        <v>71</v>
      </c>
      <c r="B16" s="116">
        <f>IF(入力用!$H3="","",入力用!$H3)</f>
        <v>2</v>
      </c>
      <c r="C16" s="27" t="str">
        <f>IF(入力用!$I3="","",入力用!$I3)</f>
        <v>ＤＦ</v>
      </c>
      <c r="D16" s="33"/>
      <c r="E16" s="268" t="str">
        <f>IF(入力用!$J3="","",入力用!$J3)</f>
        <v/>
      </c>
      <c r="F16" s="268"/>
      <c r="G16" s="268"/>
      <c r="H16" s="28"/>
      <c r="I16" s="271">
        <f>IF(入力用!$K3="","",入力用!$K3)</f>
        <v>3</v>
      </c>
      <c r="J16" s="272"/>
      <c r="K16" s="26"/>
      <c r="L16" s="30" t="s">
        <v>87</v>
      </c>
      <c r="M16" s="116">
        <f>IF(入力用!$H3="","",入力用!$H3)</f>
        <v>2</v>
      </c>
      <c r="N16" s="27" t="str">
        <f>IF(入力用!$I3="","",入力用!$I3)</f>
        <v>ＤＦ</v>
      </c>
      <c r="O16" s="33"/>
      <c r="P16" s="268" t="str">
        <f>IF(入力用!$J3="","",入力用!$J3)</f>
        <v/>
      </c>
      <c r="Q16" s="268"/>
      <c r="R16" s="268"/>
      <c r="S16" s="28"/>
      <c r="T16" s="271">
        <f>IF(入力用!$K3="","",入力用!$K3)</f>
        <v>3</v>
      </c>
      <c r="U16" s="272"/>
    </row>
    <row r="17" spans="1:21" ht="24" customHeight="1" x14ac:dyDescent="0.15">
      <c r="A17" s="30" t="s">
        <v>70</v>
      </c>
      <c r="B17" s="116">
        <f>IF(入力用!$H4="","",入力用!$H4)</f>
        <v>3</v>
      </c>
      <c r="C17" s="27" t="str">
        <f>IF(入力用!$I4="","",入力用!$I4)</f>
        <v>ＤＦ</v>
      </c>
      <c r="D17" s="33"/>
      <c r="E17" s="268" t="str">
        <f>IF(入力用!$J4="","",入力用!$J4)</f>
        <v/>
      </c>
      <c r="F17" s="268"/>
      <c r="G17" s="268"/>
      <c r="H17" s="28"/>
      <c r="I17" s="271">
        <f>IF(入力用!$K4="","",入力用!$K4)</f>
        <v>3</v>
      </c>
      <c r="J17" s="272"/>
      <c r="K17" s="26"/>
      <c r="L17" s="30" t="s">
        <v>70</v>
      </c>
      <c r="M17" s="116">
        <f>IF(入力用!$H4="","",入力用!$H4)</f>
        <v>3</v>
      </c>
      <c r="N17" s="27" t="str">
        <f>IF(入力用!$I4="","",入力用!$I4)</f>
        <v>ＤＦ</v>
      </c>
      <c r="O17" s="33"/>
      <c r="P17" s="268" t="str">
        <f>IF(入力用!$J4="","",入力用!$J4)</f>
        <v/>
      </c>
      <c r="Q17" s="268"/>
      <c r="R17" s="268"/>
      <c r="S17" s="28"/>
      <c r="T17" s="271">
        <f>IF(入力用!$K4="","",入力用!$K4)</f>
        <v>3</v>
      </c>
      <c r="U17" s="272"/>
    </row>
    <row r="18" spans="1:21" ht="24" customHeight="1" x14ac:dyDescent="0.15">
      <c r="A18" s="30" t="s">
        <v>72</v>
      </c>
      <c r="B18" s="116">
        <f>IF(入力用!$H5="","",入力用!$H5)</f>
        <v>4</v>
      </c>
      <c r="C18" s="27" t="str">
        <f>IF(入力用!$I5="","",入力用!$I5)</f>
        <v>ＤＦ</v>
      </c>
      <c r="D18" s="33"/>
      <c r="E18" s="268" t="str">
        <f>IF(入力用!$J5="","",入力用!$J5)</f>
        <v/>
      </c>
      <c r="F18" s="268"/>
      <c r="G18" s="268"/>
      <c r="H18" s="28"/>
      <c r="I18" s="271">
        <f>IF(入力用!$K5="","",入力用!$K5)</f>
        <v>3</v>
      </c>
      <c r="J18" s="272"/>
      <c r="K18" s="26"/>
      <c r="L18" s="30" t="s">
        <v>72</v>
      </c>
      <c r="M18" s="116">
        <f>IF(入力用!$H5="","",入力用!$H5)</f>
        <v>4</v>
      </c>
      <c r="N18" s="27" t="str">
        <f>IF(入力用!$I5="","",入力用!$I5)</f>
        <v>ＤＦ</v>
      </c>
      <c r="O18" s="33"/>
      <c r="P18" s="268" t="str">
        <f>IF(入力用!$J5="","",入力用!$J5)</f>
        <v/>
      </c>
      <c r="Q18" s="268"/>
      <c r="R18" s="268"/>
      <c r="S18" s="28"/>
      <c r="T18" s="271">
        <f>IF(入力用!$K5="","",入力用!$K5)</f>
        <v>3</v>
      </c>
      <c r="U18" s="272"/>
    </row>
    <row r="19" spans="1:21" ht="24" customHeight="1" x14ac:dyDescent="0.15">
      <c r="A19" s="30" t="s">
        <v>73</v>
      </c>
      <c r="B19" s="116">
        <f>IF(入力用!$H6="","",入力用!$H6)</f>
        <v>5</v>
      </c>
      <c r="C19" s="27" t="str">
        <f>IF(入力用!$I6="","",入力用!$I6)</f>
        <v>ＤＦ</v>
      </c>
      <c r="D19" s="33"/>
      <c r="E19" s="268" t="str">
        <f>IF(入力用!$J6="","",入力用!$J6)</f>
        <v/>
      </c>
      <c r="F19" s="268"/>
      <c r="G19" s="268"/>
      <c r="H19" s="28"/>
      <c r="I19" s="271">
        <f>IF(入力用!$K6="","",入力用!$K6)</f>
        <v>3</v>
      </c>
      <c r="J19" s="272"/>
      <c r="K19" s="26"/>
      <c r="L19" s="30" t="s">
        <v>73</v>
      </c>
      <c r="M19" s="116">
        <f>IF(入力用!$H6="","",入力用!$H6)</f>
        <v>5</v>
      </c>
      <c r="N19" s="27" t="str">
        <f>IF(入力用!$I6="","",入力用!$I6)</f>
        <v>ＤＦ</v>
      </c>
      <c r="O19" s="33"/>
      <c r="P19" s="268" t="str">
        <f>IF(入力用!$J6="","",入力用!$J6)</f>
        <v/>
      </c>
      <c r="Q19" s="268"/>
      <c r="R19" s="268"/>
      <c r="S19" s="28"/>
      <c r="T19" s="271">
        <f>IF(入力用!$K6="","",入力用!$K6)</f>
        <v>3</v>
      </c>
      <c r="U19" s="272"/>
    </row>
    <row r="20" spans="1:21" ht="24" customHeight="1" x14ac:dyDescent="0.15">
      <c r="A20" s="30" t="s">
        <v>74</v>
      </c>
      <c r="B20" s="116">
        <f>IF(入力用!$H7="","",入力用!$H7)</f>
        <v>6</v>
      </c>
      <c r="C20" s="27" t="str">
        <f>IF(入力用!$I7="","",入力用!$I7)</f>
        <v>ＭＦ</v>
      </c>
      <c r="D20" s="33"/>
      <c r="E20" s="268" t="str">
        <f>IF(入力用!$J7="","",入力用!$J7)</f>
        <v/>
      </c>
      <c r="F20" s="268"/>
      <c r="G20" s="268"/>
      <c r="H20" s="28"/>
      <c r="I20" s="271">
        <f>IF(入力用!$K7="","",入力用!$K7)</f>
        <v>3</v>
      </c>
      <c r="J20" s="272"/>
      <c r="K20" s="26"/>
      <c r="L20" s="30" t="s">
        <v>74</v>
      </c>
      <c r="M20" s="116">
        <f>IF(入力用!$H7="","",入力用!$H7)</f>
        <v>6</v>
      </c>
      <c r="N20" s="27" t="str">
        <f>IF(入力用!$I7="","",入力用!$I7)</f>
        <v>ＭＦ</v>
      </c>
      <c r="O20" s="33"/>
      <c r="P20" s="268" t="str">
        <f>IF(入力用!$J7="","",入力用!$J7)</f>
        <v/>
      </c>
      <c r="Q20" s="268"/>
      <c r="R20" s="268"/>
      <c r="S20" s="28"/>
      <c r="T20" s="271">
        <f>IF(入力用!$K7="","",入力用!$K7)</f>
        <v>3</v>
      </c>
      <c r="U20" s="272"/>
    </row>
    <row r="21" spans="1:21" ht="24" customHeight="1" x14ac:dyDescent="0.15">
      <c r="A21" s="30" t="s">
        <v>75</v>
      </c>
      <c r="B21" s="116">
        <f>IF(入力用!$H8="","",入力用!$H8)</f>
        <v>7</v>
      </c>
      <c r="C21" s="27" t="str">
        <f>IF(入力用!$I8="","",入力用!$I8)</f>
        <v>ＭＦ</v>
      </c>
      <c r="D21" s="33"/>
      <c r="E21" s="268" t="str">
        <f>IF(入力用!$J8="","",入力用!$J8)</f>
        <v/>
      </c>
      <c r="F21" s="268"/>
      <c r="G21" s="268"/>
      <c r="H21" s="28"/>
      <c r="I21" s="271">
        <f>IF(入力用!$K8="","",入力用!$K8)</f>
        <v>3</v>
      </c>
      <c r="J21" s="272"/>
      <c r="K21" s="26"/>
      <c r="L21" s="30" t="s">
        <v>75</v>
      </c>
      <c r="M21" s="116">
        <f>IF(入力用!$H8="","",入力用!$H8)</f>
        <v>7</v>
      </c>
      <c r="N21" s="27" t="str">
        <f>IF(入力用!$I8="","",入力用!$I8)</f>
        <v>ＭＦ</v>
      </c>
      <c r="O21" s="33"/>
      <c r="P21" s="268" t="str">
        <f>IF(入力用!$J8="","",入力用!$J8)</f>
        <v/>
      </c>
      <c r="Q21" s="268"/>
      <c r="R21" s="268"/>
      <c r="S21" s="28"/>
      <c r="T21" s="271">
        <f>IF(入力用!$K8="","",入力用!$K8)</f>
        <v>3</v>
      </c>
      <c r="U21" s="272"/>
    </row>
    <row r="22" spans="1:21" ht="24" customHeight="1" x14ac:dyDescent="0.15">
      <c r="A22" s="30" t="s">
        <v>76</v>
      </c>
      <c r="B22" s="116">
        <f>IF(入力用!$H9="","",入力用!$H9)</f>
        <v>8</v>
      </c>
      <c r="C22" s="27" t="str">
        <f>IF(入力用!$I9="","",入力用!$I9)</f>
        <v>ＭＦ</v>
      </c>
      <c r="D22" s="33"/>
      <c r="E22" s="268" t="str">
        <f>IF(入力用!$J9="","",入力用!$J9)</f>
        <v/>
      </c>
      <c r="F22" s="268"/>
      <c r="G22" s="268"/>
      <c r="H22" s="28"/>
      <c r="I22" s="271">
        <f>IF(入力用!$K9="","",入力用!$K9)</f>
        <v>3</v>
      </c>
      <c r="J22" s="272"/>
      <c r="K22" s="26"/>
      <c r="L22" s="30" t="s">
        <v>76</v>
      </c>
      <c r="M22" s="116">
        <f>IF(入力用!$H9="","",入力用!$H9)</f>
        <v>8</v>
      </c>
      <c r="N22" s="27" t="str">
        <f>IF(入力用!$I9="","",入力用!$I9)</f>
        <v>ＭＦ</v>
      </c>
      <c r="O22" s="33"/>
      <c r="P22" s="268" t="str">
        <f>IF(入力用!$J9="","",入力用!$J9)</f>
        <v/>
      </c>
      <c r="Q22" s="268"/>
      <c r="R22" s="268"/>
      <c r="S22" s="28"/>
      <c r="T22" s="271">
        <f>IF(入力用!$K9="","",入力用!$K9)</f>
        <v>3</v>
      </c>
      <c r="U22" s="272"/>
    </row>
    <row r="23" spans="1:21" ht="24" customHeight="1" x14ac:dyDescent="0.15">
      <c r="A23" s="30" t="s">
        <v>77</v>
      </c>
      <c r="B23" s="116">
        <f>IF(入力用!$H10="","",入力用!$H10)</f>
        <v>9</v>
      </c>
      <c r="C23" s="27" t="str">
        <f>IF(入力用!$I10="","",入力用!$I10)</f>
        <v>ＭＦ</v>
      </c>
      <c r="D23" s="33"/>
      <c r="E23" s="268" t="str">
        <f>IF(入力用!$J10="","",入力用!$J10)</f>
        <v/>
      </c>
      <c r="F23" s="268"/>
      <c r="G23" s="268"/>
      <c r="H23" s="28"/>
      <c r="I23" s="271">
        <f>IF(入力用!$K10="","",入力用!$K10)</f>
        <v>3</v>
      </c>
      <c r="J23" s="272"/>
      <c r="K23" s="26"/>
      <c r="L23" s="30" t="s">
        <v>77</v>
      </c>
      <c r="M23" s="116">
        <f>IF(入力用!$H10="","",入力用!$H10)</f>
        <v>9</v>
      </c>
      <c r="N23" s="27" t="str">
        <f>IF(入力用!$I10="","",入力用!$I10)</f>
        <v>ＭＦ</v>
      </c>
      <c r="O23" s="33"/>
      <c r="P23" s="268" t="str">
        <f>IF(入力用!$J10="","",入力用!$J10)</f>
        <v/>
      </c>
      <c r="Q23" s="268"/>
      <c r="R23" s="268"/>
      <c r="S23" s="28"/>
      <c r="T23" s="271">
        <f>IF(入力用!$K10="","",入力用!$K10)</f>
        <v>3</v>
      </c>
      <c r="U23" s="272"/>
    </row>
    <row r="24" spans="1:21" ht="24" customHeight="1" x14ac:dyDescent="0.15">
      <c r="A24" s="30" t="s">
        <v>78</v>
      </c>
      <c r="B24" s="116">
        <f>IF(入力用!$H11="","",入力用!$H11)</f>
        <v>10</v>
      </c>
      <c r="C24" s="27" t="str">
        <f>IF(入力用!$I11="","",入力用!$I11)</f>
        <v>ＦＷ</v>
      </c>
      <c r="D24" s="33"/>
      <c r="E24" s="268" t="str">
        <f>IF(入力用!$J11="","",入力用!$J11)</f>
        <v/>
      </c>
      <c r="F24" s="268"/>
      <c r="G24" s="268"/>
      <c r="H24" s="28"/>
      <c r="I24" s="271">
        <f>IF(入力用!$K11="","",入力用!$K11)</f>
        <v>3</v>
      </c>
      <c r="J24" s="272"/>
      <c r="K24" s="26"/>
      <c r="L24" s="30" t="s">
        <v>78</v>
      </c>
      <c r="M24" s="116">
        <f>IF(入力用!$H11="","",入力用!$H11)</f>
        <v>10</v>
      </c>
      <c r="N24" s="27" t="str">
        <f>IF(入力用!$I11="","",入力用!$I11)</f>
        <v>ＦＷ</v>
      </c>
      <c r="O24" s="33"/>
      <c r="P24" s="268" t="str">
        <f>IF(入力用!$J11="","",入力用!$J11)</f>
        <v/>
      </c>
      <c r="Q24" s="268"/>
      <c r="R24" s="268"/>
      <c r="S24" s="28"/>
      <c r="T24" s="271">
        <f>IF(入力用!$K11="","",入力用!$K11)</f>
        <v>3</v>
      </c>
      <c r="U24" s="272"/>
    </row>
    <row r="25" spans="1:21" ht="24" customHeight="1" x14ac:dyDescent="0.15">
      <c r="A25" s="30" t="s">
        <v>79</v>
      </c>
      <c r="B25" s="116">
        <f>IF(入力用!$H12="","",入力用!$H12)</f>
        <v>11</v>
      </c>
      <c r="C25" s="27" t="str">
        <f>IF(入力用!$I12="","",入力用!$I12)</f>
        <v>ＦＷ</v>
      </c>
      <c r="D25" s="33"/>
      <c r="E25" s="268" t="str">
        <f>IF(入力用!$J12="","",入力用!$J12)</f>
        <v/>
      </c>
      <c r="F25" s="268"/>
      <c r="G25" s="268"/>
      <c r="H25" s="28"/>
      <c r="I25" s="271">
        <f>IF(入力用!$K12="","",入力用!$K12)</f>
        <v>3</v>
      </c>
      <c r="J25" s="272"/>
      <c r="K25" s="26"/>
      <c r="L25" s="30" t="s">
        <v>79</v>
      </c>
      <c r="M25" s="116">
        <f>IF(入力用!$H12="","",入力用!$H12)</f>
        <v>11</v>
      </c>
      <c r="N25" s="27" t="str">
        <f>IF(入力用!$I12="","",入力用!$I12)</f>
        <v>ＦＷ</v>
      </c>
      <c r="O25" s="33"/>
      <c r="P25" s="268" t="str">
        <f>IF(入力用!$J12="","",入力用!$J12)</f>
        <v/>
      </c>
      <c r="Q25" s="268"/>
      <c r="R25" s="268"/>
      <c r="S25" s="28"/>
      <c r="T25" s="271">
        <f>IF(入力用!$K12="","",入力用!$K12)</f>
        <v>3</v>
      </c>
      <c r="U25" s="272"/>
    </row>
    <row r="26" spans="1:21" ht="24" customHeight="1" x14ac:dyDescent="0.15">
      <c r="A26" s="30" t="s">
        <v>80</v>
      </c>
      <c r="B26" s="116">
        <f>IF(入力用!$H13="","",入力用!$H13)</f>
        <v>12</v>
      </c>
      <c r="C26" s="27" t="str">
        <f>IF(入力用!$I13="","",入力用!$I13)</f>
        <v>ＧＫ</v>
      </c>
      <c r="D26" s="33"/>
      <c r="E26" s="268" t="str">
        <f>IF(入力用!$J13="","",入力用!$J13)</f>
        <v/>
      </c>
      <c r="F26" s="268"/>
      <c r="G26" s="268"/>
      <c r="H26" s="28"/>
      <c r="I26" s="271">
        <f>IF(入力用!$K13="","",入力用!$K13)</f>
        <v>3</v>
      </c>
      <c r="J26" s="272"/>
      <c r="K26" s="26"/>
      <c r="L26" s="30" t="s">
        <v>80</v>
      </c>
      <c r="M26" s="116">
        <f>IF(入力用!$H13="","",入力用!$H13)</f>
        <v>12</v>
      </c>
      <c r="N26" s="27" t="str">
        <f>IF(入力用!$I13="","",入力用!$I13)</f>
        <v>ＧＫ</v>
      </c>
      <c r="O26" s="33"/>
      <c r="P26" s="268" t="str">
        <f>IF(入力用!$J13="","",入力用!$J13)</f>
        <v/>
      </c>
      <c r="Q26" s="268"/>
      <c r="R26" s="268"/>
      <c r="S26" s="28"/>
      <c r="T26" s="271">
        <f>IF(入力用!$K13="","",入力用!$K13)</f>
        <v>3</v>
      </c>
      <c r="U26" s="272"/>
    </row>
    <row r="27" spans="1:21" ht="24" customHeight="1" x14ac:dyDescent="0.15">
      <c r="A27" s="30" t="s">
        <v>81</v>
      </c>
      <c r="B27" s="116">
        <f>IF(入力用!$H14="","",入力用!$H14)</f>
        <v>13</v>
      </c>
      <c r="C27" s="27" t="str">
        <f>IF(入力用!$I14="","",入力用!$I14)</f>
        <v>ＭＦ</v>
      </c>
      <c r="D27" s="33"/>
      <c r="E27" s="268" t="str">
        <f>IF(入力用!$J14="","",入力用!$J14)</f>
        <v/>
      </c>
      <c r="F27" s="268"/>
      <c r="G27" s="268"/>
      <c r="H27" s="28"/>
      <c r="I27" s="271">
        <f>IF(入力用!$K14="","",入力用!$K14)</f>
        <v>3</v>
      </c>
      <c r="J27" s="272"/>
      <c r="K27" s="26"/>
      <c r="L27" s="30" t="s">
        <v>81</v>
      </c>
      <c r="M27" s="116">
        <f>IF(入力用!$H14="","",入力用!$H14)</f>
        <v>13</v>
      </c>
      <c r="N27" s="27" t="str">
        <f>IF(入力用!$I14="","",入力用!$I14)</f>
        <v>ＭＦ</v>
      </c>
      <c r="O27" s="33"/>
      <c r="P27" s="268" t="str">
        <f>IF(入力用!$J14="","",入力用!$J14)</f>
        <v/>
      </c>
      <c r="Q27" s="268"/>
      <c r="R27" s="268"/>
      <c r="S27" s="28"/>
      <c r="T27" s="271">
        <f>IF(入力用!$K14="","",入力用!$K14)</f>
        <v>3</v>
      </c>
      <c r="U27" s="272"/>
    </row>
    <row r="28" spans="1:21" ht="24" customHeight="1" x14ac:dyDescent="0.15">
      <c r="A28" s="30" t="s">
        <v>82</v>
      </c>
      <c r="B28" s="116">
        <f>IF(入力用!$H15="","",入力用!$H15)</f>
        <v>14</v>
      </c>
      <c r="C28" s="27" t="str">
        <f>IF(入力用!$I15="","",入力用!$I15)</f>
        <v>ＭＦ</v>
      </c>
      <c r="D28" s="33"/>
      <c r="E28" s="268" t="str">
        <f>IF(入力用!$J15="","",入力用!$J15)</f>
        <v/>
      </c>
      <c r="F28" s="268"/>
      <c r="G28" s="268"/>
      <c r="H28" s="28"/>
      <c r="I28" s="271">
        <f>IF(入力用!$K15="","",入力用!$K15)</f>
        <v>3</v>
      </c>
      <c r="J28" s="272"/>
      <c r="K28" s="26"/>
      <c r="L28" s="30" t="s">
        <v>82</v>
      </c>
      <c r="M28" s="116">
        <f>IF(入力用!$H15="","",入力用!$H15)</f>
        <v>14</v>
      </c>
      <c r="N28" s="27" t="str">
        <f>IF(入力用!$I15="","",入力用!$I15)</f>
        <v>ＭＦ</v>
      </c>
      <c r="O28" s="33"/>
      <c r="P28" s="268" t="str">
        <f>IF(入力用!$J15="","",入力用!$J15)</f>
        <v/>
      </c>
      <c r="Q28" s="268"/>
      <c r="R28" s="268"/>
      <c r="S28" s="28"/>
      <c r="T28" s="271">
        <f>IF(入力用!$K15="","",入力用!$K15)</f>
        <v>3</v>
      </c>
      <c r="U28" s="272"/>
    </row>
    <row r="29" spans="1:21" ht="24" customHeight="1" x14ac:dyDescent="0.15">
      <c r="A29" s="30" t="s">
        <v>83</v>
      </c>
      <c r="B29" s="116">
        <f>IF(入力用!$H16="","",入力用!$H16)</f>
        <v>15</v>
      </c>
      <c r="C29" s="27" t="str">
        <f>IF(入力用!$I16="","",入力用!$I16)</f>
        <v>ＭＦ</v>
      </c>
      <c r="D29" s="33"/>
      <c r="E29" s="268" t="str">
        <f>IF(入力用!$J16="","",入力用!$J16)</f>
        <v/>
      </c>
      <c r="F29" s="268"/>
      <c r="G29" s="268"/>
      <c r="H29" s="28"/>
      <c r="I29" s="271">
        <f>IF(入力用!$K16="","",入力用!$K16)</f>
        <v>3</v>
      </c>
      <c r="J29" s="272"/>
      <c r="K29" s="26"/>
      <c r="L29" s="30" t="s">
        <v>83</v>
      </c>
      <c r="M29" s="116">
        <f>IF(入力用!$H16="","",入力用!$H16)</f>
        <v>15</v>
      </c>
      <c r="N29" s="27" t="str">
        <f>IF(入力用!$I16="","",入力用!$I16)</f>
        <v>ＭＦ</v>
      </c>
      <c r="O29" s="33"/>
      <c r="P29" s="268" t="str">
        <f>IF(入力用!$J16="","",入力用!$J16)</f>
        <v/>
      </c>
      <c r="Q29" s="268"/>
      <c r="R29" s="268"/>
      <c r="S29" s="28"/>
      <c r="T29" s="271">
        <f>IF(入力用!$K16="","",入力用!$K16)</f>
        <v>3</v>
      </c>
      <c r="U29" s="272"/>
    </row>
    <row r="30" spans="1:21" ht="24" customHeight="1" x14ac:dyDescent="0.15">
      <c r="A30" s="30" t="s">
        <v>84</v>
      </c>
      <c r="B30" s="116">
        <f>IF(入力用!$H17="","",入力用!$H17)</f>
        <v>16</v>
      </c>
      <c r="C30" s="27" t="str">
        <f>IF(入力用!$I17="","",入力用!$I17)</f>
        <v>ＭＦ</v>
      </c>
      <c r="D30" s="33"/>
      <c r="E30" s="268" t="str">
        <f>IF(入力用!$J17="","",入力用!$J17)</f>
        <v/>
      </c>
      <c r="F30" s="268"/>
      <c r="G30" s="268"/>
      <c r="H30" s="28"/>
      <c r="I30" s="271">
        <f>IF(入力用!$K17="","",入力用!$K17)</f>
        <v>3</v>
      </c>
      <c r="J30" s="272"/>
      <c r="K30" s="26"/>
      <c r="L30" s="30" t="s">
        <v>84</v>
      </c>
      <c r="M30" s="116">
        <f>IF(入力用!$H17="","",入力用!$H17)</f>
        <v>16</v>
      </c>
      <c r="N30" s="27" t="str">
        <f>IF(入力用!$I17="","",入力用!$I17)</f>
        <v>ＭＦ</v>
      </c>
      <c r="O30" s="33"/>
      <c r="P30" s="268" t="str">
        <f>IF(入力用!$J17="","",入力用!$J17)</f>
        <v/>
      </c>
      <c r="Q30" s="268"/>
      <c r="R30" s="268"/>
      <c r="S30" s="28"/>
      <c r="T30" s="271">
        <f>IF(入力用!$K17="","",入力用!$K17)</f>
        <v>3</v>
      </c>
      <c r="U30" s="272"/>
    </row>
    <row r="31" spans="1:21" ht="24" customHeight="1" x14ac:dyDescent="0.15">
      <c r="A31" s="30" t="s">
        <v>85</v>
      </c>
      <c r="B31" s="116">
        <f>IF(入力用!$H18="","",入力用!$H18)</f>
        <v>17</v>
      </c>
      <c r="C31" s="27" t="str">
        <f>IF(入力用!$I18="","",入力用!$I18)</f>
        <v>ＭＦ</v>
      </c>
      <c r="D31" s="33"/>
      <c r="E31" s="268" t="str">
        <f>IF(入力用!$J18="","",入力用!$J18)</f>
        <v/>
      </c>
      <c r="F31" s="268"/>
      <c r="G31" s="268"/>
      <c r="H31" s="28"/>
      <c r="I31" s="271">
        <f>IF(入力用!$K18="","",入力用!$K18)</f>
        <v>3</v>
      </c>
      <c r="J31" s="272"/>
      <c r="K31" s="26"/>
      <c r="L31" s="30" t="s">
        <v>85</v>
      </c>
      <c r="M31" s="116">
        <f>IF(入力用!$H18="","",入力用!$H18)</f>
        <v>17</v>
      </c>
      <c r="N31" s="27" t="str">
        <f>IF(入力用!$I18="","",入力用!$I18)</f>
        <v>ＭＦ</v>
      </c>
      <c r="O31" s="33"/>
      <c r="P31" s="268" t="str">
        <f>IF(入力用!$J18="","",入力用!$J18)</f>
        <v/>
      </c>
      <c r="Q31" s="268"/>
      <c r="R31" s="268"/>
      <c r="S31" s="28"/>
      <c r="T31" s="271">
        <f>IF(入力用!$K18="","",入力用!$K18)</f>
        <v>3</v>
      </c>
      <c r="U31" s="272"/>
    </row>
    <row r="32" spans="1:21" ht="24" customHeight="1" x14ac:dyDescent="0.15">
      <c r="A32" s="30" t="s">
        <v>86</v>
      </c>
      <c r="B32" s="116">
        <f>IF(入力用!$H19="","",入力用!$H19)</f>
        <v>18</v>
      </c>
      <c r="C32" s="27" t="str">
        <f>IF(入力用!$I19="","",入力用!$I19)</f>
        <v>ＦＷ</v>
      </c>
      <c r="D32" s="33"/>
      <c r="E32" s="268" t="str">
        <f>IF(入力用!$J19="","",入力用!$J19)</f>
        <v/>
      </c>
      <c r="F32" s="268"/>
      <c r="G32" s="268"/>
      <c r="H32" s="28"/>
      <c r="I32" s="271">
        <f>IF(入力用!$K19="","",入力用!$K19)</f>
        <v>3</v>
      </c>
      <c r="J32" s="272"/>
      <c r="K32" s="26"/>
      <c r="L32" s="30" t="s">
        <v>86</v>
      </c>
      <c r="M32" s="116">
        <f>IF(入力用!$H19="","",入力用!$H19)</f>
        <v>18</v>
      </c>
      <c r="N32" s="27" t="str">
        <f>IF(入力用!$I19="","",入力用!$I19)</f>
        <v>ＦＷ</v>
      </c>
      <c r="O32" s="33"/>
      <c r="P32" s="268" t="str">
        <f>IF(入力用!$J19="","",入力用!$J19)</f>
        <v/>
      </c>
      <c r="Q32" s="268"/>
      <c r="R32" s="268"/>
      <c r="S32" s="28"/>
      <c r="T32" s="271">
        <f>IF(入力用!$K19="","",入力用!$K19)</f>
        <v>3</v>
      </c>
      <c r="U32" s="272"/>
    </row>
  </sheetData>
  <sheetProtection sheet="1" objects="1" scenarios="1"/>
  <mergeCells count="122">
    <mergeCell ref="E31:G31"/>
    <mergeCell ref="I31:J31"/>
    <mergeCell ref="P31:R31"/>
    <mergeCell ref="T31:U31"/>
    <mergeCell ref="E32:G32"/>
    <mergeCell ref="I32:J32"/>
    <mergeCell ref="P32:R32"/>
    <mergeCell ref="T32:U32"/>
    <mergeCell ref="E29:G29"/>
    <mergeCell ref="I29:J29"/>
    <mergeCell ref="P29:R29"/>
    <mergeCell ref="T29:U29"/>
    <mergeCell ref="E30:G30"/>
    <mergeCell ref="I30:J30"/>
    <mergeCell ref="P30:R30"/>
    <mergeCell ref="T30:U30"/>
    <mergeCell ref="E27:G27"/>
    <mergeCell ref="I27:J27"/>
    <mergeCell ref="P27:R27"/>
    <mergeCell ref="T27:U27"/>
    <mergeCell ref="E28:G28"/>
    <mergeCell ref="I28:J28"/>
    <mergeCell ref="P28:R28"/>
    <mergeCell ref="T28:U28"/>
    <mergeCell ref="E25:G25"/>
    <mergeCell ref="I25:J25"/>
    <mergeCell ref="P25:R25"/>
    <mergeCell ref="T25:U25"/>
    <mergeCell ref="E26:G26"/>
    <mergeCell ref="I26:J26"/>
    <mergeCell ref="P26:R26"/>
    <mergeCell ref="T26:U26"/>
    <mergeCell ref="E23:G23"/>
    <mergeCell ref="I23:J23"/>
    <mergeCell ref="P23:R23"/>
    <mergeCell ref="T23:U23"/>
    <mergeCell ref="E24:G24"/>
    <mergeCell ref="I24:J24"/>
    <mergeCell ref="P24:R24"/>
    <mergeCell ref="T24:U24"/>
    <mergeCell ref="E21:G21"/>
    <mergeCell ref="I21:J21"/>
    <mergeCell ref="P21:R21"/>
    <mergeCell ref="T21:U21"/>
    <mergeCell ref="E22:G22"/>
    <mergeCell ref="I22:J22"/>
    <mergeCell ref="P22:R22"/>
    <mergeCell ref="T22:U22"/>
    <mergeCell ref="E19:G19"/>
    <mergeCell ref="I19:J19"/>
    <mergeCell ref="P19:R19"/>
    <mergeCell ref="T19:U19"/>
    <mergeCell ref="E20:G20"/>
    <mergeCell ref="I20:J20"/>
    <mergeCell ref="P20:R20"/>
    <mergeCell ref="T20:U20"/>
    <mergeCell ref="E17:G17"/>
    <mergeCell ref="I17:J17"/>
    <mergeCell ref="P17:R17"/>
    <mergeCell ref="T17:U17"/>
    <mergeCell ref="E18:G18"/>
    <mergeCell ref="I18:J18"/>
    <mergeCell ref="P18:R18"/>
    <mergeCell ref="T18:U18"/>
    <mergeCell ref="E16:G16"/>
    <mergeCell ref="I16:J16"/>
    <mergeCell ref="P16:R16"/>
    <mergeCell ref="T16:U16"/>
    <mergeCell ref="O12:P12"/>
    <mergeCell ref="R12:U12"/>
    <mergeCell ref="E14:G14"/>
    <mergeCell ref="I14:J14"/>
    <mergeCell ref="P14:R14"/>
    <mergeCell ref="T14:U14"/>
    <mergeCell ref="A11:A12"/>
    <mergeCell ref="D11:E11"/>
    <mergeCell ref="G11:J11"/>
    <mergeCell ref="L11:L12"/>
    <mergeCell ref="O11:P11"/>
    <mergeCell ref="R11:U11"/>
    <mergeCell ref="D12:E12"/>
    <mergeCell ref="G12:J12"/>
    <mergeCell ref="E15:G15"/>
    <mergeCell ref="I15:J15"/>
    <mergeCell ref="P15:R15"/>
    <mergeCell ref="T15:U15"/>
    <mergeCell ref="A9:A10"/>
    <mergeCell ref="D9:E9"/>
    <mergeCell ref="G9:J9"/>
    <mergeCell ref="L9:L10"/>
    <mergeCell ref="O9:P9"/>
    <mergeCell ref="R9:U9"/>
    <mergeCell ref="D10:E10"/>
    <mergeCell ref="G10:J10"/>
    <mergeCell ref="A8:C8"/>
    <mergeCell ref="D8:E8"/>
    <mergeCell ref="G8:J8"/>
    <mergeCell ref="L8:N8"/>
    <mergeCell ref="O10:P10"/>
    <mergeCell ref="R10:U10"/>
    <mergeCell ref="P6:T6"/>
    <mergeCell ref="A5:C5"/>
    <mergeCell ref="E5:I5"/>
    <mergeCell ref="L5:N5"/>
    <mergeCell ref="P5:T5"/>
    <mergeCell ref="A6:C6"/>
    <mergeCell ref="E6:I6"/>
    <mergeCell ref="L6:N6"/>
    <mergeCell ref="O8:P8"/>
    <mergeCell ref="R8:U8"/>
    <mergeCell ref="C2:J2"/>
    <mergeCell ref="N2:U2"/>
    <mergeCell ref="A3:C3"/>
    <mergeCell ref="E3:I3"/>
    <mergeCell ref="L3:N3"/>
    <mergeCell ref="P3:T3"/>
    <mergeCell ref="A2:B2"/>
    <mergeCell ref="L2:M2"/>
    <mergeCell ref="A4:C4"/>
    <mergeCell ref="E4:I4"/>
    <mergeCell ref="L4:N4"/>
    <mergeCell ref="P4:T4"/>
  </mergeCells>
  <phoneticPr fontId="2"/>
  <pageMargins left="0.75" right="0.75" top="1" bottom="1" header="0.51200000000000001" footer="0.51200000000000001"/>
  <pageSetup paperSize="9" scale="8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2"/>
  <sheetViews>
    <sheetView workbookViewId="0">
      <selection activeCell="B6" sqref="B6:H6"/>
    </sheetView>
  </sheetViews>
  <sheetFormatPr defaultRowHeight="13.5" x14ac:dyDescent="0.15"/>
  <cols>
    <col min="1" max="1" width="15" style="1" customWidth="1"/>
    <col min="2" max="5" width="7.625" style="3" customWidth="1"/>
    <col min="6" max="6" width="1.875" style="3" customWidth="1"/>
    <col min="7" max="7" width="1.875" style="1" customWidth="1"/>
    <col min="8" max="9" width="5.25" style="1" bestFit="1" customWidth="1"/>
    <col min="10" max="11" width="10.5" style="1" bestFit="1" customWidth="1"/>
    <col min="12" max="16384" width="9" style="1"/>
  </cols>
  <sheetData>
    <row r="1" spans="1:14" x14ac:dyDescent="0.15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4" x14ac:dyDescent="0.15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4" ht="3.7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4" ht="15" x14ac:dyDescent="0.15">
      <c r="A4" s="2"/>
      <c r="B4" s="2"/>
      <c r="C4" s="2"/>
      <c r="D4" s="2"/>
      <c r="E4" s="304" t="s">
        <v>168</v>
      </c>
      <c r="F4" s="304"/>
      <c r="G4" s="304"/>
      <c r="H4" s="304"/>
      <c r="I4" s="304"/>
      <c r="J4" s="304"/>
      <c r="K4" s="304"/>
    </row>
    <row r="5" spans="1:14" ht="3" customHeight="1" thickBot="1" x14ac:dyDescent="0.2"/>
    <row r="6" spans="1:14" ht="24" customHeight="1" x14ac:dyDescent="0.15">
      <c r="A6" s="4" t="s">
        <v>1</v>
      </c>
      <c r="B6" s="279" t="str">
        <f>IF(入力用!$M$2="","入力用に西暦を入力してください",入力用!$M$3&amp;"宮城県中学校総合体育大会サッカー競技")</f>
        <v>第72回宮城県中学校総合体育大会サッカー競技</v>
      </c>
      <c r="C6" s="280"/>
      <c r="D6" s="280"/>
      <c r="E6" s="280"/>
      <c r="F6" s="280"/>
      <c r="G6" s="280"/>
      <c r="H6" s="281"/>
      <c r="I6" s="5" t="s">
        <v>2</v>
      </c>
      <c r="J6" s="285"/>
      <c r="K6" s="286"/>
    </row>
    <row r="7" spans="1:14" ht="24" customHeight="1" x14ac:dyDescent="0.15">
      <c r="A7" s="6" t="s">
        <v>3</v>
      </c>
      <c r="B7" s="287" t="str">
        <f>"令和"&amp;入力用!$M$2-2018&amp;"年　　7月　　　日　（　　）"</f>
        <v>令和5年　　7月　　　日　（　　）</v>
      </c>
      <c r="C7" s="288"/>
      <c r="D7" s="288"/>
      <c r="E7" s="288"/>
      <c r="F7" s="288"/>
      <c r="G7" s="288"/>
      <c r="H7" s="287" t="s">
        <v>4</v>
      </c>
      <c r="I7" s="289"/>
      <c r="J7" s="293"/>
      <c r="K7" s="294"/>
    </row>
    <row r="8" spans="1:14" ht="24" customHeight="1" thickBot="1" x14ac:dyDescent="0.2">
      <c r="A8" s="7" t="s">
        <v>5</v>
      </c>
      <c r="B8" s="295" t="str">
        <f>IF(入力用!$C$2="","入力用に入力",入力用!$C$2)</f>
        <v>入力用に入力</v>
      </c>
      <c r="C8" s="295"/>
      <c r="D8" s="295"/>
      <c r="E8" s="295"/>
      <c r="F8" s="295"/>
      <c r="G8" s="295"/>
      <c r="H8" s="295" t="s">
        <v>6</v>
      </c>
      <c r="I8" s="295"/>
      <c r="J8" s="296"/>
      <c r="K8" s="297"/>
    </row>
    <row r="9" spans="1:14" ht="6.75" customHeight="1" thickBot="1" x14ac:dyDescent="0.2">
      <c r="A9" s="3"/>
      <c r="G9" s="3"/>
    </row>
    <row r="10" spans="1:14" ht="24.75" customHeight="1" x14ac:dyDescent="0.15">
      <c r="A10" s="299" t="s">
        <v>59</v>
      </c>
      <c r="B10" s="300"/>
      <c r="C10" s="36"/>
      <c r="D10" s="291" t="str">
        <f>IF(入力用!$C$3="","入力用に入力",入力用!$C$3)</f>
        <v>入力用に入力</v>
      </c>
      <c r="E10" s="292"/>
      <c r="F10" s="292"/>
      <c r="G10" s="292"/>
      <c r="H10" s="292"/>
      <c r="I10" s="59"/>
      <c r="J10" s="298" t="s">
        <v>61</v>
      </c>
      <c r="K10" s="298"/>
    </row>
    <row r="11" spans="1:14" ht="24.75" customHeight="1" x14ac:dyDescent="0.15">
      <c r="A11" s="301" t="s">
        <v>62</v>
      </c>
      <c r="B11" s="289"/>
      <c r="C11" s="34"/>
      <c r="D11" s="288" t="str">
        <f>IF(入力用!$C$4="","入力用に入力",入力用!$C$4)</f>
        <v>入力用に入力</v>
      </c>
      <c r="E11" s="290"/>
      <c r="F11" s="290"/>
      <c r="G11" s="290"/>
      <c r="H11" s="290"/>
      <c r="I11" s="35"/>
      <c r="J11" s="298"/>
      <c r="K11" s="298"/>
    </row>
    <row r="12" spans="1:14" ht="24.75" customHeight="1" thickBot="1" x14ac:dyDescent="0.2">
      <c r="A12" s="302" t="s">
        <v>63</v>
      </c>
      <c r="B12" s="303"/>
      <c r="C12" s="60"/>
      <c r="D12" s="305" t="str">
        <f>IF(入力用!$C$5="","入力用に入力",入力用!$C$5)</f>
        <v>入力用に入力</v>
      </c>
      <c r="E12" s="306"/>
      <c r="F12" s="306"/>
      <c r="G12" s="306"/>
      <c r="H12" s="306"/>
      <c r="I12" s="61"/>
      <c r="J12" s="298"/>
      <c r="K12" s="298"/>
    </row>
    <row r="13" spans="1:14" ht="6.75" customHeight="1" thickBot="1" x14ac:dyDescent="0.2">
      <c r="A13" s="3"/>
      <c r="G13" s="3"/>
    </row>
    <row r="14" spans="1:14" ht="24.75" customHeight="1" x14ac:dyDescent="0.15">
      <c r="A14" s="9" t="s">
        <v>37</v>
      </c>
      <c r="B14" s="10" t="s">
        <v>7</v>
      </c>
      <c r="C14" s="307" t="s">
        <v>8</v>
      </c>
      <c r="D14" s="291"/>
      <c r="E14" s="291"/>
      <c r="F14" s="291"/>
      <c r="G14" s="300"/>
      <c r="H14" s="11" t="s">
        <v>9</v>
      </c>
      <c r="I14" s="5" t="s">
        <v>10</v>
      </c>
      <c r="J14" s="12" t="s">
        <v>11</v>
      </c>
      <c r="K14" s="13" t="s">
        <v>12</v>
      </c>
    </row>
    <row r="15" spans="1:14" ht="24.75" customHeight="1" x14ac:dyDescent="0.15">
      <c r="A15" s="14" t="s">
        <v>38</v>
      </c>
      <c r="B15" s="15">
        <f>IF(入力用!$H2="","",入力用!$H2)</f>
        <v>1</v>
      </c>
      <c r="C15" s="282" t="str">
        <f>IF(入力用!$J2="","",入力用!$J2)</f>
        <v/>
      </c>
      <c r="D15" s="283"/>
      <c r="E15" s="283"/>
      <c r="F15" s="283"/>
      <c r="G15" s="284"/>
      <c r="H15" s="16"/>
      <c r="I15" s="16"/>
      <c r="J15" s="17"/>
      <c r="K15" s="18"/>
      <c r="N15" s="25"/>
    </row>
    <row r="16" spans="1:14" ht="24.75" customHeight="1" x14ac:dyDescent="0.15">
      <c r="A16" s="14" t="s">
        <v>38</v>
      </c>
      <c r="B16" s="15">
        <f>IF(入力用!$H3="","",入力用!$H3)</f>
        <v>2</v>
      </c>
      <c r="C16" s="282" t="str">
        <f>IF(入力用!$J3="","",入力用!$J3)</f>
        <v/>
      </c>
      <c r="D16" s="283"/>
      <c r="E16" s="283"/>
      <c r="F16" s="283"/>
      <c r="G16" s="284"/>
      <c r="H16" s="16"/>
      <c r="I16" s="16"/>
      <c r="J16" s="17"/>
      <c r="K16" s="18"/>
      <c r="N16" s="25"/>
    </row>
    <row r="17" spans="1:14" ht="24.75" customHeight="1" x14ac:dyDescent="0.15">
      <c r="A17" s="14" t="s">
        <v>38</v>
      </c>
      <c r="B17" s="15">
        <f>IF(入力用!$H4="","",入力用!$H4)</f>
        <v>3</v>
      </c>
      <c r="C17" s="282" t="str">
        <f>IF(入力用!$J4="","",入力用!$J4)</f>
        <v/>
      </c>
      <c r="D17" s="283"/>
      <c r="E17" s="283"/>
      <c r="F17" s="283"/>
      <c r="G17" s="284"/>
      <c r="H17" s="16"/>
      <c r="I17" s="16"/>
      <c r="J17" s="17"/>
      <c r="K17" s="18"/>
      <c r="N17" s="25"/>
    </row>
    <row r="18" spans="1:14" ht="24.75" customHeight="1" x14ac:dyDescent="0.15">
      <c r="A18" s="14" t="s">
        <v>38</v>
      </c>
      <c r="B18" s="15">
        <f>IF(入力用!$H5="","",入力用!$H5)</f>
        <v>4</v>
      </c>
      <c r="C18" s="282" t="str">
        <f>IF(入力用!$J5="","",入力用!$J5)</f>
        <v/>
      </c>
      <c r="D18" s="283"/>
      <c r="E18" s="283"/>
      <c r="F18" s="283"/>
      <c r="G18" s="284"/>
      <c r="H18" s="16"/>
      <c r="I18" s="16"/>
      <c r="J18" s="17"/>
      <c r="K18" s="18"/>
      <c r="N18" s="25"/>
    </row>
    <row r="19" spans="1:14" ht="24.75" customHeight="1" x14ac:dyDescent="0.15">
      <c r="A19" s="14" t="s">
        <v>38</v>
      </c>
      <c r="B19" s="15">
        <f>IF(入力用!$H6="","",入力用!$H6)</f>
        <v>5</v>
      </c>
      <c r="C19" s="282" t="str">
        <f>IF(入力用!$J6="","",入力用!$J6)</f>
        <v/>
      </c>
      <c r="D19" s="283"/>
      <c r="E19" s="283"/>
      <c r="F19" s="283"/>
      <c r="G19" s="284"/>
      <c r="H19" s="16"/>
      <c r="I19" s="16"/>
      <c r="J19" s="17"/>
      <c r="K19" s="18"/>
      <c r="N19" s="25"/>
    </row>
    <row r="20" spans="1:14" ht="24.75" customHeight="1" x14ac:dyDescent="0.15">
      <c r="A20" s="14" t="s">
        <v>38</v>
      </c>
      <c r="B20" s="15">
        <f>IF(入力用!$H7="","",入力用!$H7)</f>
        <v>6</v>
      </c>
      <c r="C20" s="282" t="str">
        <f>IF(入力用!$J7="","",入力用!$J7)</f>
        <v/>
      </c>
      <c r="D20" s="283"/>
      <c r="E20" s="283"/>
      <c r="F20" s="283"/>
      <c r="G20" s="284"/>
      <c r="H20" s="16"/>
      <c r="I20" s="16"/>
      <c r="J20" s="17"/>
      <c r="K20" s="18"/>
      <c r="N20" s="25"/>
    </row>
    <row r="21" spans="1:14" ht="24.75" customHeight="1" x14ac:dyDescent="0.15">
      <c r="A21" s="14" t="s">
        <v>38</v>
      </c>
      <c r="B21" s="15">
        <f>IF(入力用!$H8="","",入力用!$H8)</f>
        <v>7</v>
      </c>
      <c r="C21" s="282" t="str">
        <f>IF(入力用!$J8="","",入力用!$J8)</f>
        <v/>
      </c>
      <c r="D21" s="283"/>
      <c r="E21" s="283"/>
      <c r="F21" s="283"/>
      <c r="G21" s="284"/>
      <c r="H21" s="16"/>
      <c r="I21" s="16"/>
      <c r="J21" s="17"/>
      <c r="K21" s="18"/>
      <c r="N21" s="25"/>
    </row>
    <row r="22" spans="1:14" ht="24.75" customHeight="1" x14ac:dyDescent="0.15">
      <c r="A22" s="14" t="s">
        <v>38</v>
      </c>
      <c r="B22" s="15">
        <f>IF(入力用!$H9="","",入力用!$H9)</f>
        <v>8</v>
      </c>
      <c r="C22" s="282" t="str">
        <f>IF(入力用!$J9="","",入力用!$J9)</f>
        <v/>
      </c>
      <c r="D22" s="283"/>
      <c r="E22" s="283"/>
      <c r="F22" s="283"/>
      <c r="G22" s="284"/>
      <c r="H22" s="16"/>
      <c r="I22" s="16"/>
      <c r="J22" s="17"/>
      <c r="K22" s="18"/>
      <c r="N22" s="25"/>
    </row>
    <row r="23" spans="1:14" ht="24.75" customHeight="1" x14ac:dyDescent="0.15">
      <c r="A23" s="14" t="s">
        <v>38</v>
      </c>
      <c r="B23" s="15">
        <f>IF(入力用!$H10="","",入力用!$H10)</f>
        <v>9</v>
      </c>
      <c r="C23" s="282" t="str">
        <f>IF(入力用!$J10="","",入力用!$J10)</f>
        <v/>
      </c>
      <c r="D23" s="283"/>
      <c r="E23" s="283"/>
      <c r="F23" s="283"/>
      <c r="G23" s="284"/>
      <c r="H23" s="16"/>
      <c r="I23" s="16"/>
      <c r="J23" s="17"/>
      <c r="K23" s="18"/>
      <c r="N23" s="25"/>
    </row>
    <row r="24" spans="1:14" ht="24.75" customHeight="1" x14ac:dyDescent="0.15">
      <c r="A24" s="14" t="s">
        <v>38</v>
      </c>
      <c r="B24" s="15">
        <f>IF(入力用!$H11="","",入力用!$H11)</f>
        <v>10</v>
      </c>
      <c r="C24" s="282" t="str">
        <f>IF(入力用!$J11="","",入力用!$J11)</f>
        <v/>
      </c>
      <c r="D24" s="283"/>
      <c r="E24" s="283"/>
      <c r="F24" s="283"/>
      <c r="G24" s="284"/>
      <c r="H24" s="16"/>
      <c r="I24" s="16"/>
      <c r="J24" s="17"/>
      <c r="K24" s="18"/>
      <c r="N24" s="25"/>
    </row>
    <row r="25" spans="1:14" ht="24.75" customHeight="1" x14ac:dyDescent="0.15">
      <c r="A25" s="14" t="s">
        <v>38</v>
      </c>
      <c r="B25" s="15">
        <f>IF(入力用!$H12="","",入力用!$H12)</f>
        <v>11</v>
      </c>
      <c r="C25" s="282" t="str">
        <f>IF(入力用!$J12="","",入力用!$J12)</f>
        <v/>
      </c>
      <c r="D25" s="283"/>
      <c r="E25" s="283"/>
      <c r="F25" s="283"/>
      <c r="G25" s="284"/>
      <c r="H25" s="16"/>
      <c r="I25" s="16"/>
      <c r="J25" s="17"/>
      <c r="K25" s="18"/>
      <c r="N25" s="25"/>
    </row>
    <row r="26" spans="1:14" ht="24.75" customHeight="1" x14ac:dyDescent="0.15">
      <c r="A26" s="14" t="s">
        <v>38</v>
      </c>
      <c r="B26" s="15">
        <f>IF(入力用!$H13="","",入力用!$H13)</f>
        <v>12</v>
      </c>
      <c r="C26" s="282" t="str">
        <f>IF(入力用!$J13="","",入力用!$J13)</f>
        <v/>
      </c>
      <c r="D26" s="283"/>
      <c r="E26" s="283"/>
      <c r="F26" s="283"/>
      <c r="G26" s="284"/>
      <c r="H26" s="16"/>
      <c r="I26" s="16"/>
      <c r="J26" s="17"/>
      <c r="K26" s="18"/>
      <c r="N26" s="25"/>
    </row>
    <row r="27" spans="1:14" ht="24.75" customHeight="1" x14ac:dyDescent="0.15">
      <c r="A27" s="14" t="s">
        <v>38</v>
      </c>
      <c r="B27" s="15">
        <f>IF(入力用!$H14="","",入力用!$H14)</f>
        <v>13</v>
      </c>
      <c r="C27" s="282" t="str">
        <f>IF(入力用!$J14="","",入力用!$J14)</f>
        <v/>
      </c>
      <c r="D27" s="283"/>
      <c r="E27" s="283"/>
      <c r="F27" s="283"/>
      <c r="G27" s="284"/>
      <c r="H27" s="16"/>
      <c r="I27" s="16"/>
      <c r="J27" s="17"/>
      <c r="K27" s="18"/>
      <c r="N27" s="25"/>
    </row>
    <row r="28" spans="1:14" ht="24.75" customHeight="1" x14ac:dyDescent="0.15">
      <c r="A28" s="14" t="s">
        <v>38</v>
      </c>
      <c r="B28" s="15">
        <f>IF(入力用!$H15="","",入力用!$H15)</f>
        <v>14</v>
      </c>
      <c r="C28" s="282" t="str">
        <f>IF(入力用!$J15="","",入力用!$J15)</f>
        <v/>
      </c>
      <c r="D28" s="283"/>
      <c r="E28" s="283"/>
      <c r="F28" s="283"/>
      <c r="G28" s="284"/>
      <c r="H28" s="16"/>
      <c r="I28" s="16"/>
      <c r="J28" s="17"/>
      <c r="K28" s="18"/>
      <c r="N28" s="25"/>
    </row>
    <row r="29" spans="1:14" ht="24.75" customHeight="1" x14ac:dyDescent="0.15">
      <c r="A29" s="14" t="s">
        <v>38</v>
      </c>
      <c r="B29" s="15">
        <f>IF(入力用!$H16="","",入力用!$H16)</f>
        <v>15</v>
      </c>
      <c r="C29" s="282" t="str">
        <f>IF(入力用!$J16="","",入力用!$J16)</f>
        <v/>
      </c>
      <c r="D29" s="283"/>
      <c r="E29" s="283"/>
      <c r="F29" s="283"/>
      <c r="G29" s="284"/>
      <c r="H29" s="16"/>
      <c r="I29" s="16"/>
      <c r="J29" s="17"/>
      <c r="K29" s="18"/>
      <c r="N29" s="25"/>
    </row>
    <row r="30" spans="1:14" ht="24.75" customHeight="1" x14ac:dyDescent="0.15">
      <c r="A30" s="14" t="s">
        <v>38</v>
      </c>
      <c r="B30" s="15">
        <f>IF(入力用!$H17="","",入力用!$H17)</f>
        <v>16</v>
      </c>
      <c r="C30" s="282" t="str">
        <f>IF(入力用!$J17="","",入力用!$J17)</f>
        <v/>
      </c>
      <c r="D30" s="283"/>
      <c r="E30" s="283"/>
      <c r="F30" s="283"/>
      <c r="G30" s="284"/>
      <c r="H30" s="16"/>
      <c r="I30" s="16"/>
      <c r="J30" s="17"/>
      <c r="K30" s="18"/>
      <c r="N30" s="25"/>
    </row>
    <row r="31" spans="1:14" ht="24.75" customHeight="1" x14ac:dyDescent="0.15">
      <c r="A31" s="14" t="s">
        <v>38</v>
      </c>
      <c r="B31" s="15">
        <f>IF(入力用!$H18="","",入力用!$H18)</f>
        <v>17</v>
      </c>
      <c r="C31" s="282" t="str">
        <f>IF(入力用!$J18="","",入力用!$J18)</f>
        <v/>
      </c>
      <c r="D31" s="283"/>
      <c r="E31" s="283"/>
      <c r="F31" s="283"/>
      <c r="G31" s="284"/>
      <c r="H31" s="16"/>
      <c r="I31" s="16"/>
      <c r="J31" s="17"/>
      <c r="K31" s="18"/>
      <c r="N31" s="25"/>
    </row>
    <row r="32" spans="1:14" ht="24.75" customHeight="1" thickBot="1" x14ac:dyDescent="0.2">
      <c r="A32" s="7" t="s">
        <v>38</v>
      </c>
      <c r="B32" s="15">
        <f>IF(入力用!$H19="","",入力用!$H19)</f>
        <v>18</v>
      </c>
      <c r="C32" s="282" t="str">
        <f>IF(入力用!$J19="","",入力用!$J19)</f>
        <v/>
      </c>
      <c r="D32" s="283"/>
      <c r="E32" s="283"/>
      <c r="F32" s="283"/>
      <c r="G32" s="284"/>
      <c r="H32" s="8"/>
      <c r="I32" s="8"/>
      <c r="J32" s="19"/>
      <c r="K32" s="20"/>
      <c r="N32" s="25"/>
    </row>
    <row r="33" spans="1:14" ht="27.75" customHeight="1" x14ac:dyDescent="0.15">
      <c r="A33" s="309" t="s">
        <v>60</v>
      </c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N33" s="25"/>
    </row>
    <row r="34" spans="1:14" ht="21" customHeight="1" thickBot="1" x14ac:dyDescent="0.2">
      <c r="A34" s="21" t="s">
        <v>13</v>
      </c>
      <c r="G34" s="313" t="s">
        <v>169</v>
      </c>
      <c r="H34" s="313"/>
      <c r="I34" s="313"/>
      <c r="J34" s="313"/>
      <c r="K34" s="313"/>
    </row>
    <row r="35" spans="1:14" ht="15" customHeight="1" x14ac:dyDescent="0.15">
      <c r="A35" s="314"/>
      <c r="B35" s="311" t="s">
        <v>14</v>
      </c>
      <c r="C35" s="312"/>
      <c r="D35" s="311" t="s">
        <v>22</v>
      </c>
      <c r="E35" s="312"/>
      <c r="G35" s="313"/>
      <c r="H35" s="313"/>
      <c r="I35" s="313"/>
      <c r="J35" s="313"/>
      <c r="K35" s="313"/>
    </row>
    <row r="36" spans="1:14" ht="15" customHeight="1" thickBot="1" x14ac:dyDescent="0.2">
      <c r="A36" s="315"/>
      <c r="B36" s="7" t="s">
        <v>15</v>
      </c>
      <c r="C36" s="22" t="s">
        <v>16</v>
      </c>
      <c r="D36" s="7" t="s">
        <v>15</v>
      </c>
      <c r="E36" s="22" t="s">
        <v>16</v>
      </c>
    </row>
    <row r="37" spans="1:14" ht="24" customHeight="1" x14ac:dyDescent="0.15">
      <c r="A37" s="63" t="s">
        <v>39</v>
      </c>
      <c r="B37" s="23" t="str">
        <f>IF(入力用!$E$8="","",入力用!$E$8)</f>
        <v/>
      </c>
      <c r="C37" s="64" t="str">
        <f>IF(入力用!$E$14="","",入力用!$E$14)</f>
        <v/>
      </c>
      <c r="D37" s="23" t="str">
        <f>IF(入力用!$E$11="","",入力用!$E$11)</f>
        <v/>
      </c>
      <c r="E37" s="64" t="str">
        <f>IF(入力用!$E$17="","",入力用!$E$17)</f>
        <v/>
      </c>
    </row>
    <row r="38" spans="1:14" ht="24" customHeight="1" x14ac:dyDescent="0.15">
      <c r="A38" s="6" t="s">
        <v>40</v>
      </c>
      <c r="B38" s="14" t="str">
        <f>IF(入力用!$E$9="","",入力用!$E$9)</f>
        <v/>
      </c>
      <c r="C38" s="62" t="str">
        <f>IF(入力用!$E$15="","",入力用!$E$15)</f>
        <v/>
      </c>
      <c r="D38" s="14" t="str">
        <f>IF(入力用!$E$12="","",入力用!$E$12)</f>
        <v/>
      </c>
      <c r="E38" s="62" t="str">
        <f>IF(入力用!$E$18="","",入力用!$E$18)</f>
        <v/>
      </c>
    </row>
    <row r="39" spans="1:14" ht="24" customHeight="1" thickBot="1" x14ac:dyDescent="0.2">
      <c r="A39" s="24" t="s">
        <v>41</v>
      </c>
      <c r="B39" s="7" t="str">
        <f>IF(入力用!$E$10="","",入力用!$E$10)</f>
        <v/>
      </c>
      <c r="C39" s="22" t="str">
        <f>IF(入力用!$E$16="","",入力用!$E$16)</f>
        <v/>
      </c>
      <c r="D39" s="7" t="str">
        <f>IF(入力用!$E$13="","",入力用!$E$13)</f>
        <v/>
      </c>
      <c r="E39" s="22" t="str">
        <f>IF(入力用!$E$19="","",入力用!$E$19)</f>
        <v/>
      </c>
      <c r="H39" s="308" t="s">
        <v>42</v>
      </c>
      <c r="I39" s="308"/>
      <c r="J39" s="308"/>
      <c r="K39" s="308"/>
    </row>
    <row r="40" spans="1:14" ht="15" customHeight="1" x14ac:dyDescent="0.15"/>
    <row r="41" spans="1:14" ht="15" customHeight="1" x14ac:dyDescent="0.15"/>
    <row r="42" spans="1:14" ht="15" customHeight="1" x14ac:dyDescent="0.15"/>
  </sheetData>
  <sheetProtection sheet="1" objects="1" scenarios="1"/>
  <mergeCells count="42">
    <mergeCell ref="H39:K39"/>
    <mergeCell ref="C24:G24"/>
    <mergeCell ref="C31:G31"/>
    <mergeCell ref="A33:K33"/>
    <mergeCell ref="C26:G26"/>
    <mergeCell ref="D35:E35"/>
    <mergeCell ref="C32:G32"/>
    <mergeCell ref="G34:K35"/>
    <mergeCell ref="C27:G27"/>
    <mergeCell ref="A35:A36"/>
    <mergeCell ref="B35:C35"/>
    <mergeCell ref="C30:G30"/>
    <mergeCell ref="C25:G25"/>
    <mergeCell ref="C29:G29"/>
    <mergeCell ref="C28:G28"/>
    <mergeCell ref="E4:K4"/>
    <mergeCell ref="D12:H12"/>
    <mergeCell ref="C22:G22"/>
    <mergeCell ref="C23:G23"/>
    <mergeCell ref="C21:G21"/>
    <mergeCell ref="C14:G14"/>
    <mergeCell ref="C18:G18"/>
    <mergeCell ref="C17:G17"/>
    <mergeCell ref="C19:G19"/>
    <mergeCell ref="C15:G15"/>
    <mergeCell ref="C16:G16"/>
    <mergeCell ref="A1:K2"/>
    <mergeCell ref="B6:H6"/>
    <mergeCell ref="C20:G20"/>
    <mergeCell ref="J6:K6"/>
    <mergeCell ref="B7:G7"/>
    <mergeCell ref="H7:I7"/>
    <mergeCell ref="D11:H11"/>
    <mergeCell ref="D10:H10"/>
    <mergeCell ref="J7:K7"/>
    <mergeCell ref="B8:G8"/>
    <mergeCell ref="H8:I8"/>
    <mergeCell ref="J8:K8"/>
    <mergeCell ref="J10:K12"/>
    <mergeCell ref="A10:B10"/>
    <mergeCell ref="A11:B11"/>
    <mergeCell ref="A12:B12"/>
  </mergeCells>
  <phoneticPr fontId="2"/>
  <printOptions horizontalCentered="1"/>
  <pageMargins left="0.78740157480314965" right="0.78740157480314965" top="0.43307086614173229" bottom="0.31496062992125984" header="0.31496062992125984" footer="0.2362204724409449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2"/>
  <sheetViews>
    <sheetView workbookViewId="0">
      <selection activeCell="B8" sqref="B8:G8"/>
    </sheetView>
  </sheetViews>
  <sheetFormatPr defaultRowHeight="13.5" x14ac:dyDescent="0.15"/>
  <cols>
    <col min="1" max="1" width="15" style="73" customWidth="1"/>
    <col min="2" max="5" width="7.625" style="75" customWidth="1"/>
    <col min="6" max="6" width="1.875" style="75" customWidth="1"/>
    <col min="7" max="7" width="1.875" style="73" customWidth="1"/>
    <col min="8" max="9" width="5.25" style="73" bestFit="1" customWidth="1"/>
    <col min="10" max="11" width="10.5" style="73" bestFit="1" customWidth="1"/>
    <col min="12" max="16384" width="9" style="73"/>
  </cols>
  <sheetData>
    <row r="1" spans="1:14" x14ac:dyDescent="0.15">
      <c r="A1" s="338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</row>
    <row r="2" spans="1:14" x14ac:dyDescent="0.15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4" ht="3.75" customHeight="1" x14ac:dyDescent="0.1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4" ht="15" x14ac:dyDescent="0.15">
      <c r="A4" s="74"/>
      <c r="B4" s="74"/>
      <c r="C4" s="74"/>
      <c r="D4" s="74"/>
      <c r="E4" s="342" t="s">
        <v>168</v>
      </c>
      <c r="F4" s="342"/>
      <c r="G4" s="342"/>
      <c r="H4" s="342"/>
      <c r="I4" s="342"/>
      <c r="J4" s="342"/>
      <c r="K4" s="342"/>
    </row>
    <row r="5" spans="1:14" ht="3" customHeight="1" thickBot="1" x14ac:dyDescent="0.2"/>
    <row r="6" spans="1:14" ht="24" customHeight="1" x14ac:dyDescent="0.15">
      <c r="A6" s="76" t="s">
        <v>1</v>
      </c>
      <c r="B6" s="279" t="str">
        <f>IF(入力用!$M$2="","入力用に西暦を入力してください",入力用!$M$3&amp;"宮城県中学校総合体育大会サッカー競技")</f>
        <v>第72回宮城県中学校総合体育大会サッカー競技</v>
      </c>
      <c r="C6" s="280"/>
      <c r="D6" s="280"/>
      <c r="E6" s="280"/>
      <c r="F6" s="280"/>
      <c r="G6" s="280"/>
      <c r="H6" s="281"/>
      <c r="I6" s="77" t="s">
        <v>2</v>
      </c>
      <c r="J6" s="339"/>
      <c r="K6" s="340"/>
    </row>
    <row r="7" spans="1:14" ht="24" customHeight="1" x14ac:dyDescent="0.15">
      <c r="A7" s="78" t="s">
        <v>3</v>
      </c>
      <c r="B7" s="287" t="str">
        <f>"令和"&amp;入力用!$M$2-2018&amp;"年　　7月　　　日　（　　）"</f>
        <v>令和5年　　7月　　　日　（　　）</v>
      </c>
      <c r="C7" s="288"/>
      <c r="D7" s="288"/>
      <c r="E7" s="288"/>
      <c r="F7" s="288"/>
      <c r="G7" s="288"/>
      <c r="H7" s="341" t="s">
        <v>4</v>
      </c>
      <c r="I7" s="317"/>
      <c r="J7" s="346"/>
      <c r="K7" s="347"/>
    </row>
    <row r="8" spans="1:14" ht="24" customHeight="1" thickBot="1" x14ac:dyDescent="0.2">
      <c r="A8" s="80" t="s">
        <v>5</v>
      </c>
      <c r="B8" s="348"/>
      <c r="C8" s="348"/>
      <c r="D8" s="348"/>
      <c r="E8" s="348"/>
      <c r="F8" s="348"/>
      <c r="G8" s="348"/>
      <c r="H8" s="348" t="s">
        <v>6</v>
      </c>
      <c r="I8" s="348"/>
      <c r="J8" s="349"/>
      <c r="K8" s="350"/>
    </row>
    <row r="9" spans="1:14" ht="6.75" customHeight="1" thickBot="1" x14ac:dyDescent="0.2">
      <c r="A9" s="75"/>
      <c r="G9" s="75"/>
    </row>
    <row r="10" spans="1:14" ht="24.75" customHeight="1" x14ac:dyDescent="0.15">
      <c r="A10" s="327" t="s">
        <v>59</v>
      </c>
      <c r="B10" s="328"/>
      <c r="C10" s="83"/>
      <c r="D10" s="329"/>
      <c r="E10" s="330"/>
      <c r="F10" s="330"/>
      <c r="G10" s="330"/>
      <c r="H10" s="330"/>
      <c r="I10" s="84"/>
      <c r="J10" s="345" t="s">
        <v>61</v>
      </c>
      <c r="K10" s="345"/>
    </row>
    <row r="11" spans="1:14" ht="24.75" customHeight="1" x14ac:dyDescent="0.15">
      <c r="A11" s="316" t="s">
        <v>62</v>
      </c>
      <c r="B11" s="317"/>
      <c r="C11" s="79"/>
      <c r="D11" s="335"/>
      <c r="E11" s="336"/>
      <c r="F11" s="336"/>
      <c r="G11" s="336"/>
      <c r="H11" s="336"/>
      <c r="I11" s="85"/>
      <c r="J11" s="345"/>
      <c r="K11" s="345"/>
    </row>
    <row r="12" spans="1:14" ht="24.75" customHeight="1" thickBot="1" x14ac:dyDescent="0.2">
      <c r="A12" s="325" t="s">
        <v>63</v>
      </c>
      <c r="B12" s="326"/>
      <c r="C12" s="87"/>
      <c r="D12" s="343"/>
      <c r="E12" s="344"/>
      <c r="F12" s="344"/>
      <c r="G12" s="344"/>
      <c r="H12" s="344"/>
      <c r="I12" s="88"/>
      <c r="J12" s="345"/>
      <c r="K12" s="345"/>
    </row>
    <row r="13" spans="1:14" ht="6.75" customHeight="1" thickBot="1" x14ac:dyDescent="0.2">
      <c r="A13" s="75"/>
      <c r="G13" s="75"/>
    </row>
    <row r="14" spans="1:14" ht="24.75" customHeight="1" x14ac:dyDescent="0.15">
      <c r="A14" s="89" t="s">
        <v>109</v>
      </c>
      <c r="B14" s="90" t="s">
        <v>7</v>
      </c>
      <c r="C14" s="337" t="s">
        <v>8</v>
      </c>
      <c r="D14" s="329"/>
      <c r="E14" s="329"/>
      <c r="F14" s="329"/>
      <c r="G14" s="328"/>
      <c r="H14" s="82" t="s">
        <v>9</v>
      </c>
      <c r="I14" s="77" t="s">
        <v>10</v>
      </c>
      <c r="J14" s="91" t="s">
        <v>11</v>
      </c>
      <c r="K14" s="92" t="s">
        <v>12</v>
      </c>
    </row>
    <row r="15" spans="1:14" ht="24.75" customHeight="1" x14ac:dyDescent="0.15">
      <c r="A15" s="93" t="s">
        <v>110</v>
      </c>
      <c r="B15" s="94"/>
      <c r="C15" s="319"/>
      <c r="D15" s="320"/>
      <c r="E15" s="320"/>
      <c r="F15" s="320"/>
      <c r="G15" s="321"/>
      <c r="H15" s="95"/>
      <c r="I15" s="95"/>
      <c r="J15" s="96"/>
      <c r="K15" s="97"/>
      <c r="N15" s="98"/>
    </row>
    <row r="16" spans="1:14" ht="24.75" customHeight="1" x14ac:dyDescent="0.15">
      <c r="A16" s="93" t="s">
        <v>110</v>
      </c>
      <c r="B16" s="94"/>
      <c r="C16" s="319"/>
      <c r="D16" s="320"/>
      <c r="E16" s="320"/>
      <c r="F16" s="320"/>
      <c r="G16" s="321"/>
      <c r="H16" s="95"/>
      <c r="I16" s="95"/>
      <c r="J16" s="96"/>
      <c r="K16" s="97"/>
      <c r="N16" s="98"/>
    </row>
    <row r="17" spans="1:14" ht="24.75" customHeight="1" x14ac:dyDescent="0.15">
      <c r="A17" s="93" t="s">
        <v>110</v>
      </c>
      <c r="B17" s="94"/>
      <c r="C17" s="319"/>
      <c r="D17" s="320"/>
      <c r="E17" s="320"/>
      <c r="F17" s="320"/>
      <c r="G17" s="321"/>
      <c r="H17" s="95"/>
      <c r="I17" s="95"/>
      <c r="J17" s="96"/>
      <c r="K17" s="97"/>
      <c r="N17" s="98"/>
    </row>
    <row r="18" spans="1:14" ht="24.75" customHeight="1" x14ac:dyDescent="0.15">
      <c r="A18" s="93" t="s">
        <v>110</v>
      </c>
      <c r="B18" s="94"/>
      <c r="C18" s="319"/>
      <c r="D18" s="320"/>
      <c r="E18" s="320"/>
      <c r="F18" s="320"/>
      <c r="G18" s="321"/>
      <c r="H18" s="95"/>
      <c r="I18" s="95"/>
      <c r="J18" s="96"/>
      <c r="K18" s="97"/>
      <c r="N18" s="98"/>
    </row>
    <row r="19" spans="1:14" ht="24.75" customHeight="1" x14ac:dyDescent="0.15">
      <c r="A19" s="93" t="s">
        <v>110</v>
      </c>
      <c r="B19" s="94"/>
      <c r="C19" s="319"/>
      <c r="D19" s="320"/>
      <c r="E19" s="320"/>
      <c r="F19" s="320"/>
      <c r="G19" s="321"/>
      <c r="H19" s="95"/>
      <c r="I19" s="95"/>
      <c r="J19" s="96"/>
      <c r="K19" s="97"/>
      <c r="N19" s="98"/>
    </row>
    <row r="20" spans="1:14" ht="24.75" customHeight="1" x14ac:dyDescent="0.15">
      <c r="A20" s="93" t="s">
        <v>110</v>
      </c>
      <c r="B20" s="94"/>
      <c r="C20" s="319"/>
      <c r="D20" s="320"/>
      <c r="E20" s="320"/>
      <c r="F20" s="320"/>
      <c r="G20" s="321"/>
      <c r="H20" s="95"/>
      <c r="I20" s="95"/>
      <c r="J20" s="96"/>
      <c r="K20" s="97"/>
      <c r="N20" s="98"/>
    </row>
    <row r="21" spans="1:14" ht="24.75" customHeight="1" x14ac:dyDescent="0.15">
      <c r="A21" s="93" t="s">
        <v>110</v>
      </c>
      <c r="B21" s="94"/>
      <c r="C21" s="319"/>
      <c r="D21" s="320"/>
      <c r="E21" s="320"/>
      <c r="F21" s="320"/>
      <c r="G21" s="321"/>
      <c r="H21" s="95"/>
      <c r="I21" s="95"/>
      <c r="J21" s="96"/>
      <c r="K21" s="97"/>
      <c r="N21" s="98"/>
    </row>
    <row r="22" spans="1:14" ht="24.75" customHeight="1" x14ac:dyDescent="0.15">
      <c r="A22" s="93" t="s">
        <v>110</v>
      </c>
      <c r="B22" s="94"/>
      <c r="C22" s="319"/>
      <c r="D22" s="320"/>
      <c r="E22" s="320"/>
      <c r="F22" s="320"/>
      <c r="G22" s="321"/>
      <c r="H22" s="95"/>
      <c r="I22" s="95"/>
      <c r="J22" s="96"/>
      <c r="K22" s="97"/>
      <c r="N22" s="98"/>
    </row>
    <row r="23" spans="1:14" ht="24.75" customHeight="1" x14ac:dyDescent="0.15">
      <c r="A23" s="93" t="s">
        <v>110</v>
      </c>
      <c r="B23" s="94"/>
      <c r="C23" s="319"/>
      <c r="D23" s="320"/>
      <c r="E23" s="320"/>
      <c r="F23" s="320"/>
      <c r="G23" s="321"/>
      <c r="H23" s="95"/>
      <c r="I23" s="95"/>
      <c r="J23" s="96"/>
      <c r="K23" s="97"/>
      <c r="N23" s="98"/>
    </row>
    <row r="24" spans="1:14" ht="24.75" customHeight="1" x14ac:dyDescent="0.15">
      <c r="A24" s="93" t="s">
        <v>110</v>
      </c>
      <c r="B24" s="94"/>
      <c r="C24" s="319"/>
      <c r="D24" s="320"/>
      <c r="E24" s="320"/>
      <c r="F24" s="320"/>
      <c r="G24" s="321"/>
      <c r="H24" s="95"/>
      <c r="I24" s="95"/>
      <c r="J24" s="96"/>
      <c r="K24" s="97"/>
      <c r="N24" s="98"/>
    </row>
    <row r="25" spans="1:14" ht="24.75" customHeight="1" x14ac:dyDescent="0.15">
      <c r="A25" s="93" t="s">
        <v>110</v>
      </c>
      <c r="B25" s="94"/>
      <c r="C25" s="319"/>
      <c r="D25" s="320"/>
      <c r="E25" s="320"/>
      <c r="F25" s="320"/>
      <c r="G25" s="321"/>
      <c r="H25" s="95"/>
      <c r="I25" s="95"/>
      <c r="J25" s="96"/>
      <c r="K25" s="97"/>
      <c r="N25" s="98"/>
    </row>
    <row r="26" spans="1:14" ht="24.75" customHeight="1" x14ac:dyDescent="0.15">
      <c r="A26" s="93" t="s">
        <v>110</v>
      </c>
      <c r="B26" s="94"/>
      <c r="C26" s="319"/>
      <c r="D26" s="320"/>
      <c r="E26" s="320"/>
      <c r="F26" s="320"/>
      <c r="G26" s="321"/>
      <c r="H26" s="95"/>
      <c r="I26" s="95"/>
      <c r="J26" s="96"/>
      <c r="K26" s="97"/>
      <c r="N26" s="98"/>
    </row>
    <row r="27" spans="1:14" ht="24.75" customHeight="1" x14ac:dyDescent="0.15">
      <c r="A27" s="93" t="s">
        <v>110</v>
      </c>
      <c r="B27" s="94"/>
      <c r="C27" s="319"/>
      <c r="D27" s="320"/>
      <c r="E27" s="320"/>
      <c r="F27" s="320"/>
      <c r="G27" s="321"/>
      <c r="H27" s="95"/>
      <c r="I27" s="95"/>
      <c r="J27" s="96"/>
      <c r="K27" s="97"/>
      <c r="N27" s="98"/>
    </row>
    <row r="28" spans="1:14" ht="24.75" customHeight="1" x14ac:dyDescent="0.15">
      <c r="A28" s="93" t="s">
        <v>110</v>
      </c>
      <c r="B28" s="94"/>
      <c r="C28" s="319"/>
      <c r="D28" s="320"/>
      <c r="E28" s="320"/>
      <c r="F28" s="320"/>
      <c r="G28" s="321"/>
      <c r="H28" s="95"/>
      <c r="I28" s="95"/>
      <c r="J28" s="96"/>
      <c r="K28" s="97"/>
      <c r="N28" s="98"/>
    </row>
    <row r="29" spans="1:14" ht="24.75" customHeight="1" x14ac:dyDescent="0.15">
      <c r="A29" s="93" t="s">
        <v>110</v>
      </c>
      <c r="B29" s="94"/>
      <c r="C29" s="319"/>
      <c r="D29" s="320"/>
      <c r="E29" s="320"/>
      <c r="F29" s="320"/>
      <c r="G29" s="321"/>
      <c r="H29" s="95"/>
      <c r="I29" s="95"/>
      <c r="J29" s="96"/>
      <c r="K29" s="97"/>
      <c r="N29" s="98"/>
    </row>
    <row r="30" spans="1:14" ht="24.75" customHeight="1" x14ac:dyDescent="0.15">
      <c r="A30" s="93" t="s">
        <v>110</v>
      </c>
      <c r="B30" s="94"/>
      <c r="C30" s="319"/>
      <c r="D30" s="320"/>
      <c r="E30" s="320"/>
      <c r="F30" s="320"/>
      <c r="G30" s="321"/>
      <c r="H30" s="95"/>
      <c r="I30" s="95"/>
      <c r="J30" s="96"/>
      <c r="K30" s="97"/>
      <c r="N30" s="98"/>
    </row>
    <row r="31" spans="1:14" ht="24.75" customHeight="1" x14ac:dyDescent="0.15">
      <c r="A31" s="93" t="s">
        <v>110</v>
      </c>
      <c r="B31" s="94"/>
      <c r="C31" s="319"/>
      <c r="D31" s="320"/>
      <c r="E31" s="320"/>
      <c r="F31" s="320"/>
      <c r="G31" s="321"/>
      <c r="H31" s="95"/>
      <c r="I31" s="95"/>
      <c r="J31" s="96"/>
      <c r="K31" s="97"/>
      <c r="N31" s="98"/>
    </row>
    <row r="32" spans="1:14" ht="24.75" customHeight="1" thickBot="1" x14ac:dyDescent="0.2">
      <c r="A32" s="80" t="s">
        <v>110</v>
      </c>
      <c r="B32" s="94"/>
      <c r="C32" s="319"/>
      <c r="D32" s="320"/>
      <c r="E32" s="320"/>
      <c r="F32" s="320"/>
      <c r="G32" s="321"/>
      <c r="H32" s="81"/>
      <c r="I32" s="81"/>
      <c r="J32" s="99"/>
      <c r="K32" s="100"/>
      <c r="N32" s="98"/>
    </row>
    <row r="33" spans="1:14" ht="27.75" customHeight="1" x14ac:dyDescent="0.15">
      <c r="A33" s="322" t="s">
        <v>60</v>
      </c>
      <c r="B33" s="323"/>
      <c r="C33" s="323"/>
      <c r="D33" s="323"/>
      <c r="E33" s="323"/>
      <c r="F33" s="323"/>
      <c r="G33" s="323"/>
      <c r="H33" s="323"/>
      <c r="I33" s="323"/>
      <c r="J33" s="323"/>
      <c r="K33" s="323"/>
      <c r="N33" s="98"/>
    </row>
    <row r="34" spans="1:14" ht="21" customHeight="1" thickBot="1" x14ac:dyDescent="0.2">
      <c r="A34" s="101" t="s">
        <v>13</v>
      </c>
      <c r="G34" s="324" t="s">
        <v>169</v>
      </c>
      <c r="H34" s="324"/>
      <c r="I34" s="324"/>
      <c r="J34" s="324"/>
      <c r="K34" s="324"/>
    </row>
    <row r="35" spans="1:14" ht="15" customHeight="1" x14ac:dyDescent="0.15">
      <c r="A35" s="331"/>
      <c r="B35" s="333" t="s">
        <v>111</v>
      </c>
      <c r="C35" s="334"/>
      <c r="D35" s="333" t="s">
        <v>112</v>
      </c>
      <c r="E35" s="334"/>
      <c r="G35" s="324"/>
      <c r="H35" s="324"/>
      <c r="I35" s="324"/>
      <c r="J35" s="324"/>
      <c r="K35" s="324"/>
    </row>
    <row r="36" spans="1:14" ht="15" customHeight="1" thickBot="1" x14ac:dyDescent="0.2">
      <c r="A36" s="332"/>
      <c r="B36" s="80" t="s">
        <v>15</v>
      </c>
      <c r="C36" s="102" t="s">
        <v>16</v>
      </c>
      <c r="D36" s="80" t="s">
        <v>15</v>
      </c>
      <c r="E36" s="102" t="s">
        <v>16</v>
      </c>
    </row>
    <row r="37" spans="1:14" ht="24" customHeight="1" x14ac:dyDescent="0.15">
      <c r="A37" s="78" t="s">
        <v>113</v>
      </c>
      <c r="B37" s="103"/>
      <c r="C37" s="104"/>
      <c r="D37" s="93"/>
      <c r="E37" s="105"/>
    </row>
    <row r="38" spans="1:14" ht="24" customHeight="1" x14ac:dyDescent="0.15">
      <c r="A38" s="78" t="s">
        <v>114</v>
      </c>
      <c r="B38" s="93"/>
      <c r="C38" s="105"/>
      <c r="D38" s="93"/>
      <c r="E38" s="105"/>
    </row>
    <row r="39" spans="1:14" ht="24" customHeight="1" thickBot="1" x14ac:dyDescent="0.2">
      <c r="A39" s="86" t="s">
        <v>115</v>
      </c>
      <c r="B39" s="80"/>
      <c r="C39" s="102"/>
      <c r="D39" s="80"/>
      <c r="E39" s="102"/>
      <c r="H39" s="318" t="s">
        <v>42</v>
      </c>
      <c r="I39" s="318"/>
      <c r="J39" s="318"/>
      <c r="K39" s="318"/>
    </row>
    <row r="40" spans="1:14" ht="15" customHeight="1" x14ac:dyDescent="0.15"/>
    <row r="41" spans="1:14" ht="15" customHeight="1" x14ac:dyDescent="0.15"/>
    <row r="42" spans="1:14" ht="15" customHeight="1" x14ac:dyDescent="0.15"/>
  </sheetData>
  <sheetProtection sheet="1" objects="1" scenarios="1"/>
  <mergeCells count="42">
    <mergeCell ref="A1:K2"/>
    <mergeCell ref="B6:H6"/>
    <mergeCell ref="C20:G20"/>
    <mergeCell ref="J6:K6"/>
    <mergeCell ref="B7:G7"/>
    <mergeCell ref="H7:I7"/>
    <mergeCell ref="E4:K4"/>
    <mergeCell ref="D12:H12"/>
    <mergeCell ref="C18:G18"/>
    <mergeCell ref="C17:G17"/>
    <mergeCell ref="J10:K12"/>
    <mergeCell ref="C15:G15"/>
    <mergeCell ref="J7:K7"/>
    <mergeCell ref="B8:G8"/>
    <mergeCell ref="H8:I8"/>
    <mergeCell ref="J8:K8"/>
    <mergeCell ref="A10:B10"/>
    <mergeCell ref="D10:H10"/>
    <mergeCell ref="A35:A36"/>
    <mergeCell ref="B35:C35"/>
    <mergeCell ref="C21:G21"/>
    <mergeCell ref="D35:E35"/>
    <mergeCell ref="C32:G32"/>
    <mergeCell ref="C19:G19"/>
    <mergeCell ref="C29:G29"/>
    <mergeCell ref="C30:G30"/>
    <mergeCell ref="C22:G22"/>
    <mergeCell ref="D11:H11"/>
    <mergeCell ref="C16:G16"/>
    <mergeCell ref="C28:G28"/>
    <mergeCell ref="C14:G14"/>
    <mergeCell ref="C23:G23"/>
    <mergeCell ref="A11:B11"/>
    <mergeCell ref="H39:K39"/>
    <mergeCell ref="C24:G24"/>
    <mergeCell ref="C31:G31"/>
    <mergeCell ref="A33:K33"/>
    <mergeCell ref="C26:G26"/>
    <mergeCell ref="C25:G25"/>
    <mergeCell ref="G34:K35"/>
    <mergeCell ref="C27:G27"/>
    <mergeCell ref="A12:B12"/>
  </mergeCells>
  <phoneticPr fontId="2"/>
  <printOptions horizontalCentered="1"/>
  <pageMargins left="0.78740157480314965" right="0.78740157480314965" top="0.42" bottom="0.33" header="0.3" footer="0.24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05"/>
  <sheetViews>
    <sheetView view="pageBreakPreview" zoomScale="80" zoomScaleNormal="100" zoomScaleSheetLayoutView="80" workbookViewId="0">
      <selection activeCell="J175" sqref="J175"/>
    </sheetView>
  </sheetViews>
  <sheetFormatPr defaultRowHeight="13.5" x14ac:dyDescent="0.15"/>
  <cols>
    <col min="1" max="4" width="10" style="119" customWidth="1"/>
    <col min="5" max="5" width="7.25" style="119" customWidth="1"/>
    <col min="6" max="6" width="6.875" style="119" customWidth="1"/>
    <col min="7" max="10" width="10.125" style="119" customWidth="1"/>
    <col min="11" max="11" width="24.75" style="119" customWidth="1"/>
    <col min="12" max="16384" width="9" style="119"/>
  </cols>
  <sheetData>
    <row r="1" spans="1:10" ht="27" customHeight="1" x14ac:dyDescent="0.15">
      <c r="A1" s="358" t="s">
        <v>17</v>
      </c>
      <c r="B1" s="358"/>
      <c r="C1" s="358"/>
      <c r="D1" s="358"/>
      <c r="E1" s="118"/>
      <c r="G1" s="358" t="s">
        <v>17</v>
      </c>
      <c r="H1" s="358"/>
      <c r="I1" s="358"/>
      <c r="J1" s="358"/>
    </row>
    <row r="2" spans="1:10" ht="13.5" customHeight="1" x14ac:dyDescent="0.15">
      <c r="E2" s="120"/>
      <c r="F2" s="121"/>
    </row>
    <row r="3" spans="1:10" ht="22.5" customHeight="1" x14ac:dyDescent="0.15">
      <c r="A3" s="359" t="str">
        <f>""&amp;入力用!$C$2</f>
        <v/>
      </c>
      <c r="B3" s="360"/>
      <c r="C3" s="362"/>
      <c r="D3" s="363"/>
      <c r="E3" s="122"/>
      <c r="G3" s="359" t="str">
        <f>""&amp;入力用!$C$2</f>
        <v/>
      </c>
      <c r="H3" s="360"/>
      <c r="I3" s="362"/>
      <c r="J3" s="363"/>
    </row>
    <row r="4" spans="1:10" ht="22.5" customHeight="1" x14ac:dyDescent="0.15">
      <c r="A4" s="351"/>
      <c r="B4" s="361"/>
      <c r="C4" s="364"/>
      <c r="D4" s="365"/>
      <c r="E4" s="122"/>
      <c r="G4" s="351"/>
      <c r="H4" s="361"/>
      <c r="I4" s="364"/>
      <c r="J4" s="365"/>
    </row>
    <row r="5" spans="1:10" x14ac:dyDescent="0.15">
      <c r="A5" s="355" t="s">
        <v>124</v>
      </c>
      <c r="B5" s="356"/>
      <c r="C5" s="357" t="s">
        <v>18</v>
      </c>
      <c r="D5" s="357"/>
      <c r="E5" s="123"/>
      <c r="G5" s="355" t="s">
        <v>124</v>
      </c>
      <c r="H5" s="356"/>
      <c r="I5" s="357" t="s">
        <v>18</v>
      </c>
      <c r="J5" s="357"/>
    </row>
    <row r="6" spans="1:10" ht="37.5" customHeight="1" x14ac:dyDescent="0.15">
      <c r="A6" s="351" t="str">
        <f>""&amp;入力用!$C$2</f>
        <v/>
      </c>
      <c r="B6" s="352"/>
      <c r="C6" s="124"/>
      <c r="D6" s="125"/>
      <c r="E6" s="120"/>
      <c r="G6" s="351" t="str">
        <f>""&amp;入力用!$C$2</f>
        <v/>
      </c>
      <c r="H6" s="352"/>
      <c r="I6" s="124"/>
      <c r="J6" s="125"/>
    </row>
    <row r="7" spans="1:10" ht="7.5" customHeight="1" x14ac:dyDescent="0.15">
      <c r="A7" s="126"/>
      <c r="B7" s="126"/>
      <c r="C7" s="127"/>
      <c r="D7" s="127"/>
      <c r="E7" s="120"/>
      <c r="G7" s="126"/>
      <c r="H7" s="126"/>
      <c r="I7" s="127"/>
      <c r="J7" s="127"/>
    </row>
    <row r="8" spans="1:10" x14ac:dyDescent="0.15">
      <c r="A8" s="124"/>
      <c r="B8" s="353" t="s">
        <v>19</v>
      </c>
      <c r="C8" s="354"/>
      <c r="D8" s="128" t="s">
        <v>20</v>
      </c>
      <c r="E8" s="123"/>
      <c r="G8" s="124"/>
      <c r="H8" s="353" t="s">
        <v>19</v>
      </c>
      <c r="I8" s="354"/>
      <c r="J8" s="128" t="s">
        <v>20</v>
      </c>
    </row>
    <row r="9" spans="1:10" ht="22.5" customHeight="1" x14ac:dyDescent="0.15">
      <c r="A9" s="373" t="s">
        <v>125</v>
      </c>
      <c r="B9" s="368" t="str">
        <f>""&amp;入力用!J2</f>
        <v/>
      </c>
      <c r="C9" s="369"/>
      <c r="D9" s="357" t="str">
        <f>""&amp;入力用!H2</f>
        <v>1</v>
      </c>
      <c r="E9" s="120"/>
      <c r="G9" s="373" t="s">
        <v>125</v>
      </c>
      <c r="H9" s="368" t="str">
        <f>""&amp;入力用!J3</f>
        <v/>
      </c>
      <c r="I9" s="369"/>
      <c r="J9" s="357" t="str">
        <f>""&amp;入力用!H3</f>
        <v>2</v>
      </c>
    </row>
    <row r="10" spans="1:10" ht="22.5" customHeight="1" x14ac:dyDescent="0.15">
      <c r="A10" s="353"/>
      <c r="B10" s="370"/>
      <c r="C10" s="371"/>
      <c r="D10" s="243"/>
      <c r="E10" s="120"/>
      <c r="G10" s="353"/>
      <c r="H10" s="370"/>
      <c r="I10" s="371"/>
      <c r="J10" s="243"/>
    </row>
    <row r="11" spans="1:10" ht="22.5" customHeight="1" x14ac:dyDescent="0.15">
      <c r="A11" s="372" t="s">
        <v>126</v>
      </c>
      <c r="B11" s="129"/>
      <c r="C11" s="120"/>
      <c r="D11" s="120"/>
      <c r="E11" s="120"/>
      <c r="G11" s="372" t="s">
        <v>126</v>
      </c>
      <c r="H11" s="129"/>
      <c r="I11" s="120"/>
      <c r="J11" s="120"/>
    </row>
    <row r="12" spans="1:10" ht="22.5" customHeight="1" x14ac:dyDescent="0.15">
      <c r="A12" s="353"/>
      <c r="B12" s="124"/>
      <c r="C12" s="125"/>
      <c r="D12" s="125"/>
      <c r="E12" s="120"/>
      <c r="G12" s="353"/>
      <c r="H12" s="124"/>
      <c r="I12" s="125"/>
      <c r="J12" s="125"/>
    </row>
    <row r="13" spans="1:10" ht="7.5" customHeight="1" x14ac:dyDescent="0.15">
      <c r="A13" s="126"/>
      <c r="B13" s="127"/>
      <c r="C13" s="126"/>
      <c r="D13" s="127"/>
      <c r="E13" s="120"/>
      <c r="G13" s="126"/>
      <c r="H13" s="127"/>
      <c r="I13" s="126"/>
      <c r="J13" s="127"/>
    </row>
    <row r="14" spans="1:10" x14ac:dyDescent="0.15">
      <c r="A14" s="366" t="s">
        <v>127</v>
      </c>
      <c r="B14" s="367"/>
      <c r="C14" s="366" t="s">
        <v>21</v>
      </c>
      <c r="D14" s="367"/>
      <c r="E14" s="123"/>
      <c r="G14" s="366" t="s">
        <v>127</v>
      </c>
      <c r="H14" s="367"/>
      <c r="I14" s="366" t="s">
        <v>21</v>
      </c>
      <c r="J14" s="367"/>
    </row>
    <row r="15" spans="1:10" ht="15" customHeight="1" x14ac:dyDescent="0.15">
      <c r="A15" s="129"/>
      <c r="B15" s="120"/>
      <c r="C15" s="366" t="str">
        <f>""&amp;入力用!$C$3</f>
        <v/>
      </c>
      <c r="D15" s="377"/>
      <c r="E15" s="130"/>
      <c r="G15" s="129"/>
      <c r="H15" s="120"/>
      <c r="I15" s="366" t="str">
        <f>""&amp;入力用!$C$3</f>
        <v/>
      </c>
      <c r="J15" s="377"/>
    </row>
    <row r="16" spans="1:10" ht="15" customHeight="1" x14ac:dyDescent="0.15">
      <c r="A16" s="124"/>
      <c r="B16" s="125"/>
      <c r="C16" s="378"/>
      <c r="D16" s="252"/>
      <c r="E16" s="130"/>
      <c r="G16" s="124"/>
      <c r="H16" s="125"/>
      <c r="I16" s="378"/>
      <c r="J16" s="252"/>
    </row>
    <row r="17" spans="1:10" x14ac:dyDescent="0.15">
      <c r="A17" s="355" t="s">
        <v>128</v>
      </c>
      <c r="B17" s="356"/>
      <c r="C17" s="355" t="s">
        <v>129</v>
      </c>
      <c r="D17" s="356"/>
      <c r="E17" s="123"/>
      <c r="G17" s="355" t="s">
        <v>128</v>
      </c>
      <c r="H17" s="356"/>
      <c r="I17" s="355" t="s">
        <v>129</v>
      </c>
      <c r="J17" s="356"/>
    </row>
    <row r="18" spans="1:10" ht="30.75" customHeight="1" x14ac:dyDescent="0.15">
      <c r="A18" s="124"/>
      <c r="B18" s="125"/>
      <c r="C18" s="374" t="s">
        <v>130</v>
      </c>
      <c r="D18" s="375"/>
      <c r="E18" s="131"/>
      <c r="G18" s="124"/>
      <c r="H18" s="125"/>
      <c r="I18" s="374" t="s">
        <v>130</v>
      </c>
      <c r="J18" s="375"/>
    </row>
    <row r="19" spans="1:10" ht="22.5" customHeight="1" x14ac:dyDescent="0.15">
      <c r="B19" s="376" t="s">
        <v>131</v>
      </c>
      <c r="C19" s="376"/>
      <c r="D19" s="376"/>
      <c r="E19" s="132"/>
      <c r="H19" s="376" t="s">
        <v>131</v>
      </c>
      <c r="I19" s="376"/>
      <c r="J19" s="376"/>
    </row>
    <row r="20" spans="1:10" ht="42.75" customHeight="1" x14ac:dyDescent="0.15">
      <c r="A20" s="133"/>
      <c r="B20" s="133"/>
      <c r="C20" s="133"/>
      <c r="D20" s="133"/>
      <c r="E20" s="125"/>
      <c r="F20" s="133"/>
      <c r="G20" s="133"/>
      <c r="H20" s="133"/>
      <c r="I20" s="133"/>
      <c r="J20" s="133"/>
    </row>
    <row r="21" spans="1:10" ht="33.75" customHeight="1" x14ac:dyDescent="0.15">
      <c r="E21" s="120"/>
    </row>
    <row r="22" spans="1:10" ht="13.5" customHeight="1" x14ac:dyDescent="0.15">
      <c r="E22" s="120"/>
    </row>
    <row r="23" spans="1:10" ht="27" customHeight="1" x14ac:dyDescent="0.15">
      <c r="A23" s="358" t="s">
        <v>17</v>
      </c>
      <c r="B23" s="358"/>
      <c r="C23" s="358"/>
      <c r="D23" s="358"/>
      <c r="E23" s="118"/>
      <c r="G23" s="358" t="s">
        <v>17</v>
      </c>
      <c r="H23" s="358"/>
      <c r="I23" s="358"/>
      <c r="J23" s="358"/>
    </row>
    <row r="24" spans="1:10" ht="13.5" customHeight="1" x14ac:dyDescent="0.15">
      <c r="E24" s="120"/>
      <c r="F24" s="121"/>
    </row>
    <row r="25" spans="1:10" ht="22.5" customHeight="1" x14ac:dyDescent="0.15">
      <c r="A25" s="359" t="str">
        <f>""&amp;入力用!$C$2</f>
        <v/>
      </c>
      <c r="B25" s="360"/>
      <c r="C25" s="362"/>
      <c r="D25" s="363"/>
      <c r="E25" s="122"/>
      <c r="G25" s="359" t="str">
        <f>""&amp;入力用!$C$2</f>
        <v/>
      </c>
      <c r="H25" s="360"/>
      <c r="I25" s="362"/>
      <c r="J25" s="363"/>
    </row>
    <row r="26" spans="1:10" ht="22.5" customHeight="1" x14ac:dyDescent="0.15">
      <c r="A26" s="351"/>
      <c r="B26" s="361"/>
      <c r="C26" s="364"/>
      <c r="D26" s="365"/>
      <c r="E26" s="122"/>
      <c r="G26" s="351"/>
      <c r="H26" s="361"/>
      <c r="I26" s="364"/>
      <c r="J26" s="365"/>
    </row>
    <row r="27" spans="1:10" x14ac:dyDescent="0.15">
      <c r="A27" s="355" t="s">
        <v>23</v>
      </c>
      <c r="B27" s="356"/>
      <c r="C27" s="357" t="s">
        <v>18</v>
      </c>
      <c r="D27" s="357"/>
      <c r="E27" s="123"/>
      <c r="G27" s="355" t="s">
        <v>23</v>
      </c>
      <c r="H27" s="356"/>
      <c r="I27" s="357" t="s">
        <v>18</v>
      </c>
      <c r="J27" s="357"/>
    </row>
    <row r="28" spans="1:10" ht="37.5" customHeight="1" x14ac:dyDescent="0.15">
      <c r="A28" s="351" t="str">
        <f>""&amp;入力用!$C$2</f>
        <v/>
      </c>
      <c r="B28" s="352"/>
      <c r="C28" s="124"/>
      <c r="D28" s="125"/>
      <c r="E28" s="120"/>
      <c r="G28" s="351" t="str">
        <f>""&amp;入力用!$C$2</f>
        <v/>
      </c>
      <c r="H28" s="352"/>
      <c r="I28" s="124"/>
      <c r="J28" s="125"/>
    </row>
    <row r="29" spans="1:10" ht="7.5" customHeight="1" x14ac:dyDescent="0.15">
      <c r="A29" s="126"/>
      <c r="B29" s="126"/>
      <c r="C29" s="127"/>
      <c r="D29" s="127"/>
      <c r="E29" s="120"/>
      <c r="G29" s="126"/>
      <c r="H29" s="126"/>
      <c r="I29" s="127"/>
      <c r="J29" s="127"/>
    </row>
    <row r="30" spans="1:10" x14ac:dyDescent="0.15">
      <c r="A30" s="124"/>
      <c r="B30" s="353" t="s">
        <v>19</v>
      </c>
      <c r="C30" s="354"/>
      <c r="D30" s="128" t="s">
        <v>20</v>
      </c>
      <c r="E30" s="123"/>
      <c r="G30" s="124"/>
      <c r="H30" s="353" t="s">
        <v>19</v>
      </c>
      <c r="I30" s="354"/>
      <c r="J30" s="128" t="s">
        <v>20</v>
      </c>
    </row>
    <row r="31" spans="1:10" ht="22.5" customHeight="1" x14ac:dyDescent="0.15">
      <c r="A31" s="373" t="s">
        <v>125</v>
      </c>
      <c r="B31" s="368" t="str">
        <f>""&amp;入力用!J4</f>
        <v/>
      </c>
      <c r="C31" s="369"/>
      <c r="D31" s="357">
        <f>入力用!H4</f>
        <v>3</v>
      </c>
      <c r="E31" s="120"/>
      <c r="G31" s="373" t="s">
        <v>125</v>
      </c>
      <c r="H31" s="368" t="str">
        <f>""&amp;入力用!J5</f>
        <v/>
      </c>
      <c r="I31" s="369"/>
      <c r="J31" s="357">
        <f>入力用!H5</f>
        <v>4</v>
      </c>
    </row>
    <row r="32" spans="1:10" ht="22.5" customHeight="1" x14ac:dyDescent="0.15">
      <c r="A32" s="353"/>
      <c r="B32" s="370"/>
      <c r="C32" s="371"/>
      <c r="D32" s="243"/>
      <c r="E32" s="120"/>
      <c r="G32" s="353"/>
      <c r="H32" s="370"/>
      <c r="I32" s="371"/>
      <c r="J32" s="243"/>
    </row>
    <row r="33" spans="1:10" ht="22.5" customHeight="1" x14ac:dyDescent="0.15">
      <c r="A33" s="372" t="s">
        <v>126</v>
      </c>
      <c r="B33" s="129"/>
      <c r="C33" s="120"/>
      <c r="D33" s="120"/>
      <c r="E33" s="120"/>
      <c r="G33" s="372" t="s">
        <v>126</v>
      </c>
      <c r="H33" s="129"/>
      <c r="I33" s="120"/>
      <c r="J33" s="120"/>
    </row>
    <row r="34" spans="1:10" ht="22.5" customHeight="1" x14ac:dyDescent="0.15">
      <c r="A34" s="353"/>
      <c r="B34" s="124"/>
      <c r="C34" s="125"/>
      <c r="D34" s="125"/>
      <c r="E34" s="120"/>
      <c r="G34" s="353"/>
      <c r="H34" s="124"/>
      <c r="I34" s="125"/>
      <c r="J34" s="125"/>
    </row>
    <row r="35" spans="1:10" ht="7.5" customHeight="1" x14ac:dyDescent="0.15">
      <c r="A35" s="126"/>
      <c r="B35" s="127"/>
      <c r="C35" s="126"/>
      <c r="D35" s="127"/>
      <c r="E35" s="120"/>
      <c r="G35" s="126"/>
      <c r="H35" s="127"/>
      <c r="I35" s="126"/>
      <c r="J35" s="127"/>
    </row>
    <row r="36" spans="1:10" x14ac:dyDescent="0.15">
      <c r="A36" s="366" t="s">
        <v>127</v>
      </c>
      <c r="B36" s="367"/>
      <c r="C36" s="366" t="s">
        <v>21</v>
      </c>
      <c r="D36" s="367"/>
      <c r="E36" s="123"/>
      <c r="G36" s="366" t="s">
        <v>127</v>
      </c>
      <c r="H36" s="367"/>
      <c r="I36" s="366" t="s">
        <v>21</v>
      </c>
      <c r="J36" s="367"/>
    </row>
    <row r="37" spans="1:10" ht="15" customHeight="1" x14ac:dyDescent="0.15">
      <c r="A37" s="129"/>
      <c r="B37" s="120"/>
      <c r="C37" s="366">
        <f>入力用!$C$3</f>
        <v>0</v>
      </c>
      <c r="D37" s="377"/>
      <c r="E37" s="130"/>
      <c r="G37" s="129"/>
      <c r="H37" s="120"/>
      <c r="I37" s="366">
        <f>入力用!$C$3</f>
        <v>0</v>
      </c>
      <c r="J37" s="377"/>
    </row>
    <row r="38" spans="1:10" ht="15" customHeight="1" x14ac:dyDescent="0.15">
      <c r="A38" s="124"/>
      <c r="B38" s="125"/>
      <c r="C38" s="378"/>
      <c r="D38" s="252"/>
      <c r="E38" s="130"/>
      <c r="G38" s="124"/>
      <c r="H38" s="125"/>
      <c r="I38" s="378"/>
      <c r="J38" s="252"/>
    </row>
    <row r="39" spans="1:10" x14ac:dyDescent="0.15">
      <c r="A39" s="355" t="s">
        <v>128</v>
      </c>
      <c r="B39" s="356"/>
      <c r="C39" s="355" t="s">
        <v>129</v>
      </c>
      <c r="D39" s="356"/>
      <c r="E39" s="123"/>
      <c r="G39" s="355" t="s">
        <v>128</v>
      </c>
      <c r="H39" s="356"/>
      <c r="I39" s="355" t="s">
        <v>129</v>
      </c>
      <c r="J39" s="356"/>
    </row>
    <row r="40" spans="1:10" ht="30.75" customHeight="1" x14ac:dyDescent="0.15">
      <c r="A40" s="124"/>
      <c r="B40" s="125"/>
      <c r="C40" s="374" t="s">
        <v>130</v>
      </c>
      <c r="D40" s="375"/>
      <c r="E40" s="131"/>
      <c r="G40" s="124"/>
      <c r="H40" s="125"/>
      <c r="I40" s="374" t="s">
        <v>130</v>
      </c>
      <c r="J40" s="375"/>
    </row>
    <row r="41" spans="1:10" ht="22.5" customHeight="1" x14ac:dyDescent="0.15">
      <c r="B41" s="376" t="s">
        <v>131</v>
      </c>
      <c r="C41" s="376"/>
      <c r="D41" s="376"/>
      <c r="E41" s="132"/>
      <c r="H41" s="376" t="s">
        <v>131</v>
      </c>
      <c r="I41" s="376"/>
      <c r="J41" s="376"/>
    </row>
    <row r="42" spans="1:10" ht="27" customHeight="1" x14ac:dyDescent="0.15">
      <c r="A42" s="358" t="s">
        <v>17</v>
      </c>
      <c r="B42" s="358"/>
      <c r="C42" s="358"/>
      <c r="D42" s="358"/>
      <c r="E42" s="118"/>
      <c r="G42" s="358" t="s">
        <v>17</v>
      </c>
      <c r="H42" s="358"/>
      <c r="I42" s="358"/>
      <c r="J42" s="358"/>
    </row>
    <row r="43" spans="1:10" ht="13.5" customHeight="1" x14ac:dyDescent="0.15">
      <c r="E43" s="120"/>
      <c r="F43" s="121"/>
    </row>
    <row r="44" spans="1:10" ht="22.5" customHeight="1" x14ac:dyDescent="0.15">
      <c r="A44" s="359" t="str">
        <f>""&amp;入力用!$C$2</f>
        <v/>
      </c>
      <c r="B44" s="360"/>
      <c r="C44" s="362"/>
      <c r="D44" s="363"/>
      <c r="E44" s="122"/>
      <c r="G44" s="359" t="str">
        <f>""&amp;入力用!$C$2</f>
        <v/>
      </c>
      <c r="H44" s="360"/>
      <c r="I44" s="362"/>
      <c r="J44" s="363"/>
    </row>
    <row r="45" spans="1:10" ht="22.5" customHeight="1" x14ac:dyDescent="0.15">
      <c r="A45" s="351"/>
      <c r="B45" s="361"/>
      <c r="C45" s="364"/>
      <c r="D45" s="365"/>
      <c r="E45" s="122"/>
      <c r="G45" s="351"/>
      <c r="H45" s="361"/>
      <c r="I45" s="364"/>
      <c r="J45" s="365"/>
    </row>
    <row r="46" spans="1:10" x14ac:dyDescent="0.15">
      <c r="A46" s="355" t="s">
        <v>23</v>
      </c>
      <c r="B46" s="356"/>
      <c r="C46" s="357" t="s">
        <v>18</v>
      </c>
      <c r="D46" s="357"/>
      <c r="E46" s="123"/>
      <c r="G46" s="355" t="s">
        <v>23</v>
      </c>
      <c r="H46" s="356"/>
      <c r="I46" s="357" t="s">
        <v>18</v>
      </c>
      <c r="J46" s="357"/>
    </row>
    <row r="47" spans="1:10" ht="37.5" customHeight="1" x14ac:dyDescent="0.15">
      <c r="A47" s="351" t="str">
        <f>""&amp;入力用!$C$2</f>
        <v/>
      </c>
      <c r="B47" s="352"/>
      <c r="C47" s="124"/>
      <c r="D47" s="125"/>
      <c r="E47" s="120"/>
      <c r="G47" s="351" t="str">
        <f>""&amp;入力用!$C$2</f>
        <v/>
      </c>
      <c r="H47" s="352"/>
      <c r="I47" s="124"/>
      <c r="J47" s="125"/>
    </row>
    <row r="48" spans="1:10" ht="7.5" customHeight="1" x14ac:dyDescent="0.15">
      <c r="A48" s="126"/>
      <c r="B48" s="126"/>
      <c r="C48" s="127"/>
      <c r="D48" s="127"/>
      <c r="E48" s="120"/>
      <c r="G48" s="126"/>
      <c r="H48" s="126"/>
      <c r="I48" s="127"/>
      <c r="J48" s="127"/>
    </row>
    <row r="49" spans="1:10" x14ac:dyDescent="0.15">
      <c r="A49" s="124"/>
      <c r="B49" s="353" t="s">
        <v>19</v>
      </c>
      <c r="C49" s="354"/>
      <c r="D49" s="128" t="s">
        <v>20</v>
      </c>
      <c r="E49" s="123"/>
      <c r="G49" s="124"/>
      <c r="H49" s="353" t="s">
        <v>19</v>
      </c>
      <c r="I49" s="354"/>
      <c r="J49" s="128" t="s">
        <v>20</v>
      </c>
    </row>
    <row r="50" spans="1:10" ht="22.5" customHeight="1" x14ac:dyDescent="0.15">
      <c r="A50" s="373" t="s">
        <v>25</v>
      </c>
      <c r="B50" s="368" t="str">
        <f>""&amp;入力用!J6</f>
        <v/>
      </c>
      <c r="C50" s="369"/>
      <c r="D50" s="357">
        <f>入力用!H6</f>
        <v>5</v>
      </c>
      <c r="E50" s="120"/>
      <c r="G50" s="373" t="s">
        <v>25</v>
      </c>
      <c r="H50" s="368" t="str">
        <f>""&amp;入力用!J7</f>
        <v/>
      </c>
      <c r="I50" s="369"/>
      <c r="J50" s="357">
        <f>入力用!H7</f>
        <v>6</v>
      </c>
    </row>
    <row r="51" spans="1:10" ht="22.5" customHeight="1" x14ac:dyDescent="0.15">
      <c r="A51" s="353"/>
      <c r="B51" s="370"/>
      <c r="C51" s="371"/>
      <c r="D51" s="243"/>
      <c r="E51" s="120"/>
      <c r="G51" s="353"/>
      <c r="H51" s="370"/>
      <c r="I51" s="371"/>
      <c r="J51" s="243"/>
    </row>
    <row r="52" spans="1:10" ht="22.5" customHeight="1" x14ac:dyDescent="0.15">
      <c r="A52" s="372" t="s">
        <v>26</v>
      </c>
      <c r="B52" s="129"/>
      <c r="C52" s="120"/>
      <c r="D52" s="120"/>
      <c r="E52" s="120"/>
      <c r="G52" s="372" t="s">
        <v>26</v>
      </c>
      <c r="H52" s="129"/>
      <c r="I52" s="120"/>
      <c r="J52" s="120"/>
    </row>
    <row r="53" spans="1:10" ht="22.5" customHeight="1" x14ac:dyDescent="0.15">
      <c r="A53" s="353"/>
      <c r="B53" s="124"/>
      <c r="C53" s="125"/>
      <c r="D53" s="125"/>
      <c r="E53" s="120"/>
      <c r="G53" s="353"/>
      <c r="H53" s="124"/>
      <c r="I53" s="125"/>
      <c r="J53" s="125"/>
    </row>
    <row r="54" spans="1:10" ht="7.5" customHeight="1" x14ac:dyDescent="0.15">
      <c r="A54" s="126"/>
      <c r="B54" s="127"/>
      <c r="C54" s="126"/>
      <c r="D54" s="127"/>
      <c r="E54" s="120"/>
      <c r="G54" s="126"/>
      <c r="H54" s="127"/>
      <c r="I54" s="126"/>
      <c r="J54" s="127"/>
    </row>
    <row r="55" spans="1:10" x14ac:dyDescent="0.15">
      <c r="A55" s="366" t="s">
        <v>27</v>
      </c>
      <c r="B55" s="367"/>
      <c r="C55" s="366" t="s">
        <v>21</v>
      </c>
      <c r="D55" s="367"/>
      <c r="E55" s="123"/>
      <c r="G55" s="366" t="s">
        <v>27</v>
      </c>
      <c r="H55" s="367"/>
      <c r="I55" s="366" t="s">
        <v>21</v>
      </c>
      <c r="J55" s="367"/>
    </row>
    <row r="56" spans="1:10" ht="15" customHeight="1" x14ac:dyDescent="0.15">
      <c r="A56" s="129"/>
      <c r="B56" s="120"/>
      <c r="C56" s="366">
        <f>入力用!$C$3</f>
        <v>0</v>
      </c>
      <c r="D56" s="377"/>
      <c r="E56" s="130"/>
      <c r="G56" s="129"/>
      <c r="H56" s="120"/>
      <c r="I56" s="366">
        <f>入力用!$C$3</f>
        <v>0</v>
      </c>
      <c r="J56" s="377"/>
    </row>
    <row r="57" spans="1:10" ht="15" customHeight="1" x14ac:dyDescent="0.15">
      <c r="A57" s="124"/>
      <c r="B57" s="125"/>
      <c r="C57" s="378"/>
      <c r="D57" s="252"/>
      <c r="E57" s="130"/>
      <c r="G57" s="124"/>
      <c r="H57" s="125"/>
      <c r="I57" s="378"/>
      <c r="J57" s="252"/>
    </row>
    <row r="58" spans="1:10" x14ac:dyDescent="0.15">
      <c r="A58" s="355" t="s">
        <v>29</v>
      </c>
      <c r="B58" s="356"/>
      <c r="C58" s="355" t="s">
        <v>30</v>
      </c>
      <c r="D58" s="356"/>
      <c r="E58" s="123"/>
      <c r="G58" s="355" t="s">
        <v>29</v>
      </c>
      <c r="H58" s="356"/>
      <c r="I58" s="355" t="s">
        <v>30</v>
      </c>
      <c r="J58" s="356"/>
    </row>
    <row r="59" spans="1:10" ht="30.75" customHeight="1" x14ac:dyDescent="0.15">
      <c r="A59" s="124"/>
      <c r="B59" s="125"/>
      <c r="C59" s="374" t="s">
        <v>33</v>
      </c>
      <c r="D59" s="375"/>
      <c r="E59" s="131"/>
      <c r="G59" s="124"/>
      <c r="H59" s="125"/>
      <c r="I59" s="374" t="s">
        <v>33</v>
      </c>
      <c r="J59" s="375"/>
    </row>
    <row r="60" spans="1:10" ht="22.5" customHeight="1" x14ac:dyDescent="0.15">
      <c r="B60" s="376" t="s">
        <v>131</v>
      </c>
      <c r="C60" s="376"/>
      <c r="D60" s="376"/>
      <c r="E60" s="132"/>
      <c r="H60" s="376" t="s">
        <v>131</v>
      </c>
      <c r="I60" s="376"/>
      <c r="J60" s="376"/>
    </row>
    <row r="61" spans="1:10" ht="42.75" customHeight="1" x14ac:dyDescent="0.15">
      <c r="A61" s="133"/>
      <c r="B61" s="133"/>
      <c r="C61" s="133"/>
      <c r="D61" s="133"/>
      <c r="E61" s="125"/>
      <c r="F61" s="133"/>
      <c r="G61" s="133"/>
      <c r="H61" s="133"/>
      <c r="I61" s="133"/>
      <c r="J61" s="133"/>
    </row>
    <row r="62" spans="1:10" ht="33.75" customHeight="1" x14ac:dyDescent="0.15">
      <c r="E62" s="120"/>
    </row>
    <row r="63" spans="1:10" ht="13.5" customHeight="1" x14ac:dyDescent="0.15">
      <c r="E63" s="120"/>
    </row>
    <row r="64" spans="1:10" ht="27" customHeight="1" x14ac:dyDescent="0.15">
      <c r="A64" s="358" t="s">
        <v>17</v>
      </c>
      <c r="B64" s="358"/>
      <c r="C64" s="358"/>
      <c r="D64" s="358"/>
      <c r="E64" s="118"/>
      <c r="G64" s="358" t="s">
        <v>17</v>
      </c>
      <c r="H64" s="358"/>
      <c r="I64" s="358"/>
      <c r="J64" s="358"/>
    </row>
    <row r="65" spans="1:10" ht="13.5" customHeight="1" x14ac:dyDescent="0.15">
      <c r="E65" s="120"/>
      <c r="F65" s="121"/>
    </row>
    <row r="66" spans="1:10" ht="22.5" customHeight="1" x14ac:dyDescent="0.15">
      <c r="A66" s="359" t="str">
        <f>""&amp;入力用!$C$2</f>
        <v/>
      </c>
      <c r="B66" s="360"/>
      <c r="C66" s="362"/>
      <c r="D66" s="363"/>
      <c r="E66" s="122"/>
      <c r="G66" s="359" t="str">
        <f>""&amp;入力用!$C$2</f>
        <v/>
      </c>
      <c r="H66" s="360"/>
      <c r="I66" s="362"/>
      <c r="J66" s="363"/>
    </row>
    <row r="67" spans="1:10" ht="22.5" customHeight="1" x14ac:dyDescent="0.15">
      <c r="A67" s="351"/>
      <c r="B67" s="361"/>
      <c r="C67" s="364"/>
      <c r="D67" s="365"/>
      <c r="E67" s="122"/>
      <c r="G67" s="351"/>
      <c r="H67" s="361"/>
      <c r="I67" s="364"/>
      <c r="J67" s="365"/>
    </row>
    <row r="68" spans="1:10" x14ac:dyDescent="0.15">
      <c r="A68" s="355" t="s">
        <v>23</v>
      </c>
      <c r="B68" s="356"/>
      <c r="C68" s="357" t="s">
        <v>18</v>
      </c>
      <c r="D68" s="357"/>
      <c r="E68" s="123"/>
      <c r="G68" s="355" t="s">
        <v>23</v>
      </c>
      <c r="H68" s="356"/>
      <c r="I68" s="357" t="s">
        <v>18</v>
      </c>
      <c r="J68" s="357"/>
    </row>
    <row r="69" spans="1:10" ht="37.5" customHeight="1" x14ac:dyDescent="0.15">
      <c r="A69" s="351" t="str">
        <f>""&amp;入力用!$C$2</f>
        <v/>
      </c>
      <c r="B69" s="352"/>
      <c r="C69" s="124"/>
      <c r="D69" s="125"/>
      <c r="E69" s="120"/>
      <c r="G69" s="351" t="str">
        <f>""&amp;入力用!$C$2</f>
        <v/>
      </c>
      <c r="H69" s="352"/>
      <c r="I69" s="124"/>
      <c r="J69" s="125"/>
    </row>
    <row r="70" spans="1:10" ht="7.5" customHeight="1" x14ac:dyDescent="0.15">
      <c r="A70" s="126"/>
      <c r="B70" s="126"/>
      <c r="C70" s="127"/>
      <c r="D70" s="127"/>
      <c r="E70" s="120"/>
      <c r="G70" s="126"/>
      <c r="H70" s="126"/>
      <c r="I70" s="127"/>
      <c r="J70" s="127"/>
    </row>
    <row r="71" spans="1:10" x14ac:dyDescent="0.15">
      <c r="A71" s="124"/>
      <c r="B71" s="353" t="s">
        <v>19</v>
      </c>
      <c r="C71" s="354"/>
      <c r="D71" s="128" t="s">
        <v>20</v>
      </c>
      <c r="E71" s="123"/>
      <c r="G71" s="124"/>
      <c r="H71" s="353" t="s">
        <v>19</v>
      </c>
      <c r="I71" s="354"/>
      <c r="J71" s="128" t="s">
        <v>20</v>
      </c>
    </row>
    <row r="72" spans="1:10" ht="22.5" customHeight="1" x14ac:dyDescent="0.15">
      <c r="A72" s="373" t="s">
        <v>25</v>
      </c>
      <c r="B72" s="368" t="str">
        <f>""&amp;入力用!J8</f>
        <v/>
      </c>
      <c r="C72" s="369"/>
      <c r="D72" s="357">
        <f>入力用!H8</f>
        <v>7</v>
      </c>
      <c r="E72" s="120"/>
      <c r="G72" s="373" t="s">
        <v>25</v>
      </c>
      <c r="H72" s="368" t="str">
        <f>""&amp;入力用!J9</f>
        <v/>
      </c>
      <c r="I72" s="369"/>
      <c r="J72" s="357">
        <f>入力用!H9</f>
        <v>8</v>
      </c>
    </row>
    <row r="73" spans="1:10" ht="22.5" customHeight="1" x14ac:dyDescent="0.15">
      <c r="A73" s="353"/>
      <c r="B73" s="370"/>
      <c r="C73" s="371"/>
      <c r="D73" s="243"/>
      <c r="E73" s="120"/>
      <c r="G73" s="353"/>
      <c r="H73" s="370"/>
      <c r="I73" s="371"/>
      <c r="J73" s="243"/>
    </row>
    <row r="74" spans="1:10" ht="22.5" customHeight="1" x14ac:dyDescent="0.15">
      <c r="A74" s="372" t="s">
        <v>26</v>
      </c>
      <c r="B74" s="129"/>
      <c r="C74" s="120"/>
      <c r="D74" s="120"/>
      <c r="E74" s="120"/>
      <c r="G74" s="372" t="s">
        <v>26</v>
      </c>
      <c r="H74" s="129"/>
      <c r="I74" s="120"/>
      <c r="J74" s="120"/>
    </row>
    <row r="75" spans="1:10" ht="22.5" customHeight="1" x14ac:dyDescent="0.15">
      <c r="A75" s="353"/>
      <c r="B75" s="124"/>
      <c r="C75" s="125"/>
      <c r="D75" s="125"/>
      <c r="E75" s="120"/>
      <c r="G75" s="353"/>
      <c r="H75" s="124"/>
      <c r="I75" s="125"/>
      <c r="J75" s="125"/>
    </row>
    <row r="76" spans="1:10" ht="7.5" customHeight="1" x14ac:dyDescent="0.15">
      <c r="A76" s="126"/>
      <c r="B76" s="127"/>
      <c r="C76" s="126"/>
      <c r="D76" s="127"/>
      <c r="E76" s="120"/>
      <c r="G76" s="126"/>
      <c r="H76" s="127"/>
      <c r="I76" s="126"/>
      <c r="J76" s="127"/>
    </row>
    <row r="77" spans="1:10" x14ac:dyDescent="0.15">
      <c r="A77" s="366" t="s">
        <v>27</v>
      </c>
      <c r="B77" s="367"/>
      <c r="C77" s="366" t="s">
        <v>21</v>
      </c>
      <c r="D77" s="367"/>
      <c r="E77" s="123"/>
      <c r="G77" s="366" t="s">
        <v>27</v>
      </c>
      <c r="H77" s="367"/>
      <c r="I77" s="366" t="s">
        <v>21</v>
      </c>
      <c r="J77" s="367"/>
    </row>
    <row r="78" spans="1:10" ht="15" customHeight="1" x14ac:dyDescent="0.15">
      <c r="A78" s="129"/>
      <c r="B78" s="120"/>
      <c r="C78" s="366">
        <f>入力用!$C$3</f>
        <v>0</v>
      </c>
      <c r="D78" s="377"/>
      <c r="E78" s="130"/>
      <c r="G78" s="129"/>
      <c r="H78" s="120"/>
      <c r="I78" s="366">
        <f>入力用!$C$3</f>
        <v>0</v>
      </c>
      <c r="J78" s="377"/>
    </row>
    <row r="79" spans="1:10" ht="15" customHeight="1" x14ac:dyDescent="0.15">
      <c r="A79" s="124"/>
      <c r="B79" s="125"/>
      <c r="C79" s="378"/>
      <c r="D79" s="252"/>
      <c r="E79" s="130"/>
      <c r="G79" s="124"/>
      <c r="H79" s="125"/>
      <c r="I79" s="378"/>
      <c r="J79" s="252"/>
    </row>
    <row r="80" spans="1:10" x14ac:dyDescent="0.15">
      <c r="A80" s="355" t="s">
        <v>29</v>
      </c>
      <c r="B80" s="356"/>
      <c r="C80" s="355" t="s">
        <v>30</v>
      </c>
      <c r="D80" s="356"/>
      <c r="E80" s="123"/>
      <c r="G80" s="355" t="s">
        <v>29</v>
      </c>
      <c r="H80" s="356"/>
      <c r="I80" s="355" t="s">
        <v>30</v>
      </c>
      <c r="J80" s="356"/>
    </row>
    <row r="81" spans="1:10" ht="30.75" customHeight="1" x14ac:dyDescent="0.15">
      <c r="A81" s="124"/>
      <c r="B81" s="125"/>
      <c r="C81" s="374" t="s">
        <v>33</v>
      </c>
      <c r="D81" s="375"/>
      <c r="E81" s="131"/>
      <c r="G81" s="124"/>
      <c r="H81" s="125"/>
      <c r="I81" s="374" t="s">
        <v>33</v>
      </c>
      <c r="J81" s="375"/>
    </row>
    <row r="82" spans="1:10" ht="22.5" customHeight="1" x14ac:dyDescent="0.15">
      <c r="B82" s="376" t="s">
        <v>131</v>
      </c>
      <c r="C82" s="376"/>
      <c r="D82" s="376"/>
      <c r="E82" s="132"/>
      <c r="H82" s="376" t="s">
        <v>131</v>
      </c>
      <c r="I82" s="376"/>
      <c r="J82" s="376"/>
    </row>
    <row r="83" spans="1:10" ht="27" customHeight="1" x14ac:dyDescent="0.15">
      <c r="A83" s="358" t="s">
        <v>17</v>
      </c>
      <c r="B83" s="358"/>
      <c r="C83" s="358"/>
      <c r="D83" s="358"/>
      <c r="E83" s="118"/>
      <c r="G83" s="358" t="s">
        <v>17</v>
      </c>
      <c r="H83" s="358"/>
      <c r="I83" s="358"/>
      <c r="J83" s="358"/>
    </row>
    <row r="84" spans="1:10" ht="13.5" customHeight="1" x14ac:dyDescent="0.15">
      <c r="E84" s="120"/>
      <c r="F84" s="121"/>
    </row>
    <row r="85" spans="1:10" ht="22.5" customHeight="1" x14ac:dyDescent="0.15">
      <c r="A85" s="359" t="str">
        <f>""&amp;入力用!$C$2</f>
        <v/>
      </c>
      <c r="B85" s="360"/>
      <c r="C85" s="362"/>
      <c r="D85" s="363"/>
      <c r="E85" s="122"/>
      <c r="G85" s="359" t="str">
        <f>""&amp;入力用!$C$2</f>
        <v/>
      </c>
      <c r="H85" s="360"/>
      <c r="I85" s="362"/>
      <c r="J85" s="363"/>
    </row>
    <row r="86" spans="1:10" ht="22.5" customHeight="1" x14ac:dyDescent="0.15">
      <c r="A86" s="351"/>
      <c r="B86" s="361"/>
      <c r="C86" s="364"/>
      <c r="D86" s="365"/>
      <c r="E86" s="122"/>
      <c r="G86" s="351"/>
      <c r="H86" s="361"/>
      <c r="I86" s="364"/>
      <c r="J86" s="365"/>
    </row>
    <row r="87" spans="1:10" x14ac:dyDescent="0.15">
      <c r="A87" s="355" t="s">
        <v>23</v>
      </c>
      <c r="B87" s="356"/>
      <c r="C87" s="357" t="s">
        <v>18</v>
      </c>
      <c r="D87" s="357"/>
      <c r="E87" s="123"/>
      <c r="G87" s="355" t="s">
        <v>23</v>
      </c>
      <c r="H87" s="356"/>
      <c r="I87" s="357" t="s">
        <v>18</v>
      </c>
      <c r="J87" s="357"/>
    </row>
    <row r="88" spans="1:10" ht="37.5" customHeight="1" x14ac:dyDescent="0.15">
      <c r="A88" s="351" t="str">
        <f>""&amp;入力用!$C$2</f>
        <v/>
      </c>
      <c r="B88" s="352"/>
      <c r="C88" s="124"/>
      <c r="D88" s="125"/>
      <c r="E88" s="120"/>
      <c r="G88" s="351" t="str">
        <f>""&amp;入力用!$C$2</f>
        <v/>
      </c>
      <c r="H88" s="352"/>
      <c r="I88" s="124"/>
      <c r="J88" s="125"/>
    </row>
    <row r="89" spans="1:10" ht="7.5" customHeight="1" x14ac:dyDescent="0.15">
      <c r="A89" s="126"/>
      <c r="B89" s="126"/>
      <c r="C89" s="127"/>
      <c r="D89" s="127"/>
      <c r="E89" s="120"/>
      <c r="G89" s="126"/>
      <c r="H89" s="126"/>
      <c r="I89" s="127"/>
      <c r="J89" s="127"/>
    </row>
    <row r="90" spans="1:10" x14ac:dyDescent="0.15">
      <c r="A90" s="124"/>
      <c r="B90" s="353" t="s">
        <v>19</v>
      </c>
      <c r="C90" s="354"/>
      <c r="D90" s="128" t="s">
        <v>20</v>
      </c>
      <c r="E90" s="123"/>
      <c r="G90" s="124"/>
      <c r="H90" s="353" t="s">
        <v>19</v>
      </c>
      <c r="I90" s="354"/>
      <c r="J90" s="128" t="s">
        <v>20</v>
      </c>
    </row>
    <row r="91" spans="1:10" ht="22.5" customHeight="1" x14ac:dyDescent="0.15">
      <c r="A91" s="373" t="s">
        <v>25</v>
      </c>
      <c r="B91" s="368" t="str">
        <f>""&amp;入力用!J10</f>
        <v/>
      </c>
      <c r="C91" s="369"/>
      <c r="D91" s="357">
        <f>入力用!H10</f>
        <v>9</v>
      </c>
      <c r="E91" s="120"/>
      <c r="G91" s="373" t="s">
        <v>25</v>
      </c>
      <c r="H91" s="368" t="str">
        <f>""&amp;入力用!J11</f>
        <v/>
      </c>
      <c r="I91" s="369"/>
      <c r="J91" s="357">
        <f>入力用!H11</f>
        <v>10</v>
      </c>
    </row>
    <row r="92" spans="1:10" ht="22.5" customHeight="1" x14ac:dyDescent="0.15">
      <c r="A92" s="353"/>
      <c r="B92" s="370"/>
      <c r="C92" s="371"/>
      <c r="D92" s="243"/>
      <c r="E92" s="120"/>
      <c r="G92" s="353"/>
      <c r="H92" s="370"/>
      <c r="I92" s="371"/>
      <c r="J92" s="243"/>
    </row>
    <row r="93" spans="1:10" ht="22.5" customHeight="1" x14ac:dyDescent="0.15">
      <c r="A93" s="372" t="s">
        <v>26</v>
      </c>
      <c r="B93" s="129"/>
      <c r="C93" s="120"/>
      <c r="D93" s="120"/>
      <c r="E93" s="120"/>
      <c r="G93" s="372" t="s">
        <v>26</v>
      </c>
      <c r="H93" s="129"/>
      <c r="I93" s="120"/>
      <c r="J93" s="120"/>
    </row>
    <row r="94" spans="1:10" ht="22.5" customHeight="1" x14ac:dyDescent="0.15">
      <c r="A94" s="353"/>
      <c r="B94" s="124"/>
      <c r="C94" s="125"/>
      <c r="D94" s="125"/>
      <c r="E94" s="120"/>
      <c r="G94" s="353"/>
      <c r="H94" s="124"/>
      <c r="I94" s="125"/>
      <c r="J94" s="125"/>
    </row>
    <row r="95" spans="1:10" ht="7.5" customHeight="1" x14ac:dyDescent="0.15">
      <c r="A95" s="126"/>
      <c r="B95" s="127"/>
      <c r="C95" s="126"/>
      <c r="D95" s="127"/>
      <c r="E95" s="120"/>
      <c r="G95" s="126"/>
      <c r="H95" s="127"/>
      <c r="I95" s="126"/>
      <c r="J95" s="127"/>
    </row>
    <row r="96" spans="1:10" x14ac:dyDescent="0.15">
      <c r="A96" s="366" t="s">
        <v>27</v>
      </c>
      <c r="B96" s="367"/>
      <c r="C96" s="366" t="s">
        <v>21</v>
      </c>
      <c r="D96" s="367"/>
      <c r="E96" s="123"/>
      <c r="G96" s="366" t="s">
        <v>27</v>
      </c>
      <c r="H96" s="367"/>
      <c r="I96" s="366" t="s">
        <v>21</v>
      </c>
      <c r="J96" s="367"/>
    </row>
    <row r="97" spans="1:10" ht="15" customHeight="1" x14ac:dyDescent="0.15">
      <c r="A97" s="129"/>
      <c r="B97" s="120"/>
      <c r="C97" s="366">
        <f>入力用!$C$3</f>
        <v>0</v>
      </c>
      <c r="D97" s="377"/>
      <c r="E97" s="130"/>
      <c r="G97" s="129"/>
      <c r="H97" s="120"/>
      <c r="I97" s="366">
        <f>入力用!$C$3</f>
        <v>0</v>
      </c>
      <c r="J97" s="377"/>
    </row>
    <row r="98" spans="1:10" ht="15" customHeight="1" x14ac:dyDescent="0.15">
      <c r="A98" s="124"/>
      <c r="B98" s="125"/>
      <c r="C98" s="378"/>
      <c r="D98" s="252"/>
      <c r="E98" s="130"/>
      <c r="G98" s="124"/>
      <c r="H98" s="125"/>
      <c r="I98" s="378"/>
      <c r="J98" s="252"/>
    </row>
    <row r="99" spans="1:10" x14ac:dyDescent="0.15">
      <c r="A99" s="355" t="s">
        <v>29</v>
      </c>
      <c r="B99" s="356"/>
      <c r="C99" s="355" t="s">
        <v>30</v>
      </c>
      <c r="D99" s="356"/>
      <c r="E99" s="123"/>
      <c r="G99" s="355" t="s">
        <v>29</v>
      </c>
      <c r="H99" s="356"/>
      <c r="I99" s="355" t="s">
        <v>30</v>
      </c>
      <c r="J99" s="356"/>
    </row>
    <row r="100" spans="1:10" ht="30.75" customHeight="1" x14ac:dyDescent="0.15">
      <c r="A100" s="124"/>
      <c r="B100" s="125"/>
      <c r="C100" s="374" t="s">
        <v>33</v>
      </c>
      <c r="D100" s="375"/>
      <c r="E100" s="131"/>
      <c r="G100" s="124"/>
      <c r="H100" s="125"/>
      <c r="I100" s="374" t="s">
        <v>33</v>
      </c>
      <c r="J100" s="375"/>
    </row>
    <row r="101" spans="1:10" ht="22.5" customHeight="1" x14ac:dyDescent="0.15">
      <c r="B101" s="376" t="s">
        <v>131</v>
      </c>
      <c r="C101" s="376"/>
      <c r="D101" s="376"/>
      <c r="E101" s="132"/>
      <c r="H101" s="376" t="s">
        <v>131</v>
      </c>
      <c r="I101" s="376"/>
      <c r="J101" s="376"/>
    </row>
    <row r="102" spans="1:10" ht="42.75" customHeight="1" x14ac:dyDescent="0.15">
      <c r="A102" s="133"/>
      <c r="B102" s="133"/>
      <c r="C102" s="133"/>
      <c r="D102" s="133"/>
      <c r="E102" s="125"/>
      <c r="F102" s="133"/>
      <c r="G102" s="133"/>
      <c r="H102" s="133"/>
      <c r="I102" s="133"/>
      <c r="J102" s="133"/>
    </row>
    <row r="103" spans="1:10" ht="33.75" customHeight="1" x14ac:dyDescent="0.15">
      <c r="E103" s="120"/>
    </row>
    <row r="104" spans="1:10" ht="13.5" customHeight="1" x14ac:dyDescent="0.15">
      <c r="E104" s="120"/>
    </row>
    <row r="105" spans="1:10" ht="27" customHeight="1" x14ac:dyDescent="0.15">
      <c r="A105" s="358" t="s">
        <v>17</v>
      </c>
      <c r="B105" s="358"/>
      <c r="C105" s="358"/>
      <c r="D105" s="358"/>
      <c r="E105" s="118"/>
      <c r="G105" s="358" t="s">
        <v>17</v>
      </c>
      <c r="H105" s="358"/>
      <c r="I105" s="358"/>
      <c r="J105" s="358"/>
    </row>
    <row r="106" spans="1:10" ht="13.5" customHeight="1" x14ac:dyDescent="0.15">
      <c r="E106" s="120"/>
      <c r="F106" s="121"/>
    </row>
    <row r="107" spans="1:10" ht="22.5" customHeight="1" x14ac:dyDescent="0.15">
      <c r="A107" s="359" t="str">
        <f>""&amp;入力用!$C$2</f>
        <v/>
      </c>
      <c r="B107" s="360"/>
      <c r="C107" s="362"/>
      <c r="D107" s="363"/>
      <c r="E107" s="122"/>
      <c r="G107" s="359" t="str">
        <f>""&amp;入力用!$C$2</f>
        <v/>
      </c>
      <c r="H107" s="360"/>
      <c r="I107" s="362"/>
      <c r="J107" s="363"/>
    </row>
    <row r="108" spans="1:10" ht="22.5" customHeight="1" x14ac:dyDescent="0.15">
      <c r="A108" s="351"/>
      <c r="B108" s="361"/>
      <c r="C108" s="364"/>
      <c r="D108" s="365"/>
      <c r="E108" s="122"/>
      <c r="G108" s="351"/>
      <c r="H108" s="361"/>
      <c r="I108" s="364"/>
      <c r="J108" s="365"/>
    </row>
    <row r="109" spans="1:10" x14ac:dyDescent="0.15">
      <c r="A109" s="355" t="s">
        <v>23</v>
      </c>
      <c r="B109" s="356"/>
      <c r="C109" s="357" t="s">
        <v>18</v>
      </c>
      <c r="D109" s="357"/>
      <c r="E109" s="123"/>
      <c r="G109" s="355" t="s">
        <v>23</v>
      </c>
      <c r="H109" s="356"/>
      <c r="I109" s="357" t="s">
        <v>18</v>
      </c>
      <c r="J109" s="357"/>
    </row>
    <row r="110" spans="1:10" ht="37.5" customHeight="1" x14ac:dyDescent="0.15">
      <c r="A110" s="351" t="str">
        <f>""&amp;入力用!$C$2</f>
        <v/>
      </c>
      <c r="B110" s="352"/>
      <c r="C110" s="124"/>
      <c r="D110" s="125"/>
      <c r="E110" s="120"/>
      <c r="G110" s="351" t="str">
        <f>""&amp;入力用!$C$2</f>
        <v/>
      </c>
      <c r="H110" s="352"/>
      <c r="I110" s="124"/>
      <c r="J110" s="125"/>
    </row>
    <row r="111" spans="1:10" ht="7.5" customHeight="1" x14ac:dyDescent="0.15">
      <c r="A111" s="126"/>
      <c r="B111" s="126"/>
      <c r="C111" s="127"/>
      <c r="D111" s="127"/>
      <c r="E111" s="120"/>
      <c r="G111" s="126"/>
      <c r="H111" s="126"/>
      <c r="I111" s="127"/>
      <c r="J111" s="127"/>
    </row>
    <row r="112" spans="1:10" x14ac:dyDescent="0.15">
      <c r="A112" s="124"/>
      <c r="B112" s="353" t="s">
        <v>19</v>
      </c>
      <c r="C112" s="354"/>
      <c r="D112" s="128" t="s">
        <v>20</v>
      </c>
      <c r="E112" s="123"/>
      <c r="G112" s="124"/>
      <c r="H112" s="353" t="s">
        <v>19</v>
      </c>
      <c r="I112" s="354"/>
      <c r="J112" s="128" t="s">
        <v>20</v>
      </c>
    </row>
    <row r="113" spans="1:10" ht="22.5" customHeight="1" x14ac:dyDescent="0.15">
      <c r="A113" s="373" t="s">
        <v>25</v>
      </c>
      <c r="B113" s="368" t="str">
        <f>""&amp;入力用!J12</f>
        <v/>
      </c>
      <c r="C113" s="369"/>
      <c r="D113" s="357">
        <f>入力用!H12</f>
        <v>11</v>
      </c>
      <c r="E113" s="120"/>
      <c r="G113" s="373" t="s">
        <v>25</v>
      </c>
      <c r="H113" s="368" t="str">
        <f>""&amp;入力用!J13</f>
        <v/>
      </c>
      <c r="I113" s="369"/>
      <c r="J113" s="357">
        <f>入力用!H13</f>
        <v>12</v>
      </c>
    </row>
    <row r="114" spans="1:10" ht="22.5" customHeight="1" x14ac:dyDescent="0.15">
      <c r="A114" s="353"/>
      <c r="B114" s="370"/>
      <c r="C114" s="371"/>
      <c r="D114" s="243"/>
      <c r="E114" s="120"/>
      <c r="G114" s="353"/>
      <c r="H114" s="370"/>
      <c r="I114" s="371"/>
      <c r="J114" s="243"/>
    </row>
    <row r="115" spans="1:10" ht="22.5" customHeight="1" x14ac:dyDescent="0.15">
      <c r="A115" s="372" t="s">
        <v>26</v>
      </c>
      <c r="B115" s="129"/>
      <c r="C115" s="120"/>
      <c r="D115" s="120"/>
      <c r="E115" s="120"/>
      <c r="G115" s="372" t="s">
        <v>26</v>
      </c>
      <c r="H115" s="129"/>
      <c r="I115" s="120"/>
      <c r="J115" s="120"/>
    </row>
    <row r="116" spans="1:10" ht="22.5" customHeight="1" x14ac:dyDescent="0.15">
      <c r="A116" s="353"/>
      <c r="B116" s="124"/>
      <c r="C116" s="125"/>
      <c r="D116" s="125"/>
      <c r="E116" s="120"/>
      <c r="G116" s="353"/>
      <c r="H116" s="124"/>
      <c r="I116" s="125"/>
      <c r="J116" s="125"/>
    </row>
    <row r="117" spans="1:10" ht="7.5" customHeight="1" x14ac:dyDescent="0.15">
      <c r="A117" s="126"/>
      <c r="B117" s="127"/>
      <c r="C117" s="126"/>
      <c r="D117" s="127"/>
      <c r="E117" s="120"/>
      <c r="G117" s="126"/>
      <c r="H117" s="127"/>
      <c r="I117" s="126"/>
      <c r="J117" s="127"/>
    </row>
    <row r="118" spans="1:10" x14ac:dyDescent="0.15">
      <c r="A118" s="366" t="s">
        <v>27</v>
      </c>
      <c r="B118" s="367"/>
      <c r="C118" s="366" t="s">
        <v>21</v>
      </c>
      <c r="D118" s="367"/>
      <c r="E118" s="123"/>
      <c r="G118" s="366" t="s">
        <v>27</v>
      </c>
      <c r="H118" s="367"/>
      <c r="I118" s="366" t="s">
        <v>21</v>
      </c>
      <c r="J118" s="367"/>
    </row>
    <row r="119" spans="1:10" ht="15" customHeight="1" x14ac:dyDescent="0.15">
      <c r="A119" s="129"/>
      <c r="B119" s="120"/>
      <c r="C119" s="366">
        <f>入力用!$C$3</f>
        <v>0</v>
      </c>
      <c r="D119" s="377"/>
      <c r="E119" s="130"/>
      <c r="G119" s="129"/>
      <c r="H119" s="120"/>
      <c r="I119" s="366">
        <f>入力用!$C$3</f>
        <v>0</v>
      </c>
      <c r="J119" s="377"/>
    </row>
    <row r="120" spans="1:10" ht="15" customHeight="1" x14ac:dyDescent="0.15">
      <c r="A120" s="124"/>
      <c r="B120" s="125"/>
      <c r="C120" s="378"/>
      <c r="D120" s="252"/>
      <c r="E120" s="130"/>
      <c r="G120" s="124"/>
      <c r="H120" s="125"/>
      <c r="I120" s="378"/>
      <c r="J120" s="252"/>
    </row>
    <row r="121" spans="1:10" x14ac:dyDescent="0.15">
      <c r="A121" s="355" t="s">
        <v>29</v>
      </c>
      <c r="B121" s="356"/>
      <c r="C121" s="355" t="s">
        <v>30</v>
      </c>
      <c r="D121" s="356"/>
      <c r="E121" s="123"/>
      <c r="G121" s="355" t="s">
        <v>29</v>
      </c>
      <c r="H121" s="356"/>
      <c r="I121" s="355" t="s">
        <v>30</v>
      </c>
      <c r="J121" s="356"/>
    </row>
    <row r="122" spans="1:10" ht="30.75" customHeight="1" x14ac:dyDescent="0.15">
      <c r="A122" s="124"/>
      <c r="B122" s="125"/>
      <c r="C122" s="374" t="s">
        <v>33</v>
      </c>
      <c r="D122" s="375"/>
      <c r="E122" s="131"/>
      <c r="G122" s="124"/>
      <c r="H122" s="125"/>
      <c r="I122" s="374" t="s">
        <v>33</v>
      </c>
      <c r="J122" s="375"/>
    </row>
    <row r="123" spans="1:10" ht="22.5" customHeight="1" x14ac:dyDescent="0.15">
      <c r="B123" s="376" t="s">
        <v>131</v>
      </c>
      <c r="C123" s="376"/>
      <c r="D123" s="376"/>
      <c r="E123" s="132"/>
      <c r="H123" s="376" t="s">
        <v>131</v>
      </c>
      <c r="I123" s="376"/>
      <c r="J123" s="376"/>
    </row>
    <row r="124" spans="1:10" ht="27" customHeight="1" x14ac:dyDescent="0.15">
      <c r="A124" s="358" t="s">
        <v>17</v>
      </c>
      <c r="B124" s="358"/>
      <c r="C124" s="358"/>
      <c r="D124" s="358"/>
      <c r="E124" s="118"/>
      <c r="G124" s="358" t="s">
        <v>17</v>
      </c>
      <c r="H124" s="358"/>
      <c r="I124" s="358"/>
      <c r="J124" s="358"/>
    </row>
    <row r="125" spans="1:10" ht="13.5" customHeight="1" x14ac:dyDescent="0.15">
      <c r="E125" s="120"/>
      <c r="F125" s="121"/>
    </row>
    <row r="126" spans="1:10" ht="22.5" customHeight="1" x14ac:dyDescent="0.15">
      <c r="A126" s="359" t="str">
        <f>""&amp;入力用!$C$2</f>
        <v/>
      </c>
      <c r="B126" s="360"/>
      <c r="C126" s="362"/>
      <c r="D126" s="363"/>
      <c r="E126" s="122"/>
      <c r="G126" s="359" t="str">
        <f>""&amp;入力用!$C$2</f>
        <v/>
      </c>
      <c r="H126" s="360"/>
      <c r="I126" s="362"/>
      <c r="J126" s="363"/>
    </row>
    <row r="127" spans="1:10" ht="22.5" customHeight="1" x14ac:dyDescent="0.15">
      <c r="A127" s="351"/>
      <c r="B127" s="361"/>
      <c r="C127" s="364"/>
      <c r="D127" s="365"/>
      <c r="E127" s="122"/>
      <c r="G127" s="351"/>
      <c r="H127" s="361"/>
      <c r="I127" s="364"/>
      <c r="J127" s="365"/>
    </row>
    <row r="128" spans="1:10" x14ac:dyDescent="0.15">
      <c r="A128" s="355" t="s">
        <v>23</v>
      </c>
      <c r="B128" s="356"/>
      <c r="C128" s="357" t="s">
        <v>18</v>
      </c>
      <c r="D128" s="357"/>
      <c r="E128" s="123"/>
      <c r="G128" s="355" t="s">
        <v>23</v>
      </c>
      <c r="H128" s="356"/>
      <c r="I128" s="357" t="s">
        <v>18</v>
      </c>
      <c r="J128" s="357"/>
    </row>
    <row r="129" spans="1:10" ht="37.5" customHeight="1" x14ac:dyDescent="0.15">
      <c r="A129" s="351" t="str">
        <f>""&amp;入力用!$C$2</f>
        <v/>
      </c>
      <c r="B129" s="352"/>
      <c r="C129" s="124"/>
      <c r="D129" s="125"/>
      <c r="E129" s="120"/>
      <c r="G129" s="351" t="str">
        <f>""&amp;入力用!$C$2</f>
        <v/>
      </c>
      <c r="H129" s="352"/>
      <c r="I129" s="124"/>
      <c r="J129" s="125"/>
    </row>
    <row r="130" spans="1:10" ht="7.5" customHeight="1" x14ac:dyDescent="0.15">
      <c r="A130" s="126"/>
      <c r="B130" s="126"/>
      <c r="C130" s="127"/>
      <c r="D130" s="127"/>
      <c r="E130" s="120"/>
      <c r="G130" s="126"/>
      <c r="H130" s="126"/>
      <c r="I130" s="127"/>
      <c r="J130" s="127"/>
    </row>
    <row r="131" spans="1:10" x14ac:dyDescent="0.15">
      <c r="A131" s="124"/>
      <c r="B131" s="353" t="s">
        <v>19</v>
      </c>
      <c r="C131" s="354"/>
      <c r="D131" s="128" t="s">
        <v>20</v>
      </c>
      <c r="E131" s="123"/>
      <c r="G131" s="124"/>
      <c r="H131" s="353" t="s">
        <v>19</v>
      </c>
      <c r="I131" s="354"/>
      <c r="J131" s="128" t="s">
        <v>20</v>
      </c>
    </row>
    <row r="132" spans="1:10" ht="22.5" customHeight="1" x14ac:dyDescent="0.15">
      <c r="A132" s="373" t="s">
        <v>25</v>
      </c>
      <c r="B132" s="368" t="str">
        <f>""&amp;入力用!J14</f>
        <v/>
      </c>
      <c r="C132" s="369"/>
      <c r="D132" s="357">
        <f>入力用!H14</f>
        <v>13</v>
      </c>
      <c r="E132" s="120"/>
      <c r="G132" s="373" t="s">
        <v>25</v>
      </c>
      <c r="H132" s="368" t="str">
        <f>""&amp;入力用!J15</f>
        <v/>
      </c>
      <c r="I132" s="369"/>
      <c r="J132" s="357">
        <f>入力用!H15</f>
        <v>14</v>
      </c>
    </row>
    <row r="133" spans="1:10" ht="22.5" customHeight="1" x14ac:dyDescent="0.15">
      <c r="A133" s="353"/>
      <c r="B133" s="370"/>
      <c r="C133" s="371"/>
      <c r="D133" s="243"/>
      <c r="E133" s="120"/>
      <c r="G133" s="353"/>
      <c r="H133" s="370"/>
      <c r="I133" s="371"/>
      <c r="J133" s="243"/>
    </row>
    <row r="134" spans="1:10" ht="22.5" customHeight="1" x14ac:dyDescent="0.15">
      <c r="A134" s="372" t="s">
        <v>26</v>
      </c>
      <c r="B134" s="129"/>
      <c r="C134" s="120"/>
      <c r="D134" s="120"/>
      <c r="E134" s="120"/>
      <c r="G134" s="372" t="s">
        <v>26</v>
      </c>
      <c r="H134" s="129"/>
      <c r="I134" s="120"/>
      <c r="J134" s="120"/>
    </row>
    <row r="135" spans="1:10" ht="22.5" customHeight="1" x14ac:dyDescent="0.15">
      <c r="A135" s="353"/>
      <c r="B135" s="124"/>
      <c r="C135" s="125"/>
      <c r="D135" s="125"/>
      <c r="E135" s="120"/>
      <c r="G135" s="353"/>
      <c r="H135" s="124"/>
      <c r="I135" s="125"/>
      <c r="J135" s="125"/>
    </row>
    <row r="136" spans="1:10" ht="7.5" customHeight="1" x14ac:dyDescent="0.15">
      <c r="A136" s="126"/>
      <c r="B136" s="127"/>
      <c r="C136" s="126"/>
      <c r="D136" s="127"/>
      <c r="E136" s="120"/>
      <c r="G136" s="126"/>
      <c r="H136" s="127"/>
      <c r="I136" s="126"/>
      <c r="J136" s="127"/>
    </row>
    <row r="137" spans="1:10" x14ac:dyDescent="0.15">
      <c r="A137" s="366" t="s">
        <v>27</v>
      </c>
      <c r="B137" s="367"/>
      <c r="C137" s="366" t="s">
        <v>21</v>
      </c>
      <c r="D137" s="367"/>
      <c r="E137" s="123"/>
      <c r="G137" s="366" t="s">
        <v>27</v>
      </c>
      <c r="H137" s="367"/>
      <c r="I137" s="366" t="s">
        <v>21</v>
      </c>
      <c r="J137" s="367"/>
    </row>
    <row r="138" spans="1:10" ht="15" customHeight="1" x14ac:dyDescent="0.15">
      <c r="A138" s="129"/>
      <c r="B138" s="120"/>
      <c r="C138" s="366">
        <f>入力用!$C$3</f>
        <v>0</v>
      </c>
      <c r="D138" s="377"/>
      <c r="E138" s="130"/>
      <c r="G138" s="129"/>
      <c r="H138" s="120"/>
      <c r="I138" s="366">
        <f>入力用!$C$3</f>
        <v>0</v>
      </c>
      <c r="J138" s="377"/>
    </row>
    <row r="139" spans="1:10" ht="15" customHeight="1" x14ac:dyDescent="0.15">
      <c r="A139" s="124"/>
      <c r="B139" s="125"/>
      <c r="C139" s="378"/>
      <c r="D139" s="252"/>
      <c r="E139" s="130"/>
      <c r="G139" s="124"/>
      <c r="H139" s="125"/>
      <c r="I139" s="378"/>
      <c r="J139" s="252"/>
    </row>
    <row r="140" spans="1:10" x14ac:dyDescent="0.15">
      <c r="A140" s="355" t="s">
        <v>29</v>
      </c>
      <c r="B140" s="356"/>
      <c r="C140" s="355" t="s">
        <v>30</v>
      </c>
      <c r="D140" s="356"/>
      <c r="E140" s="123"/>
      <c r="G140" s="355" t="s">
        <v>29</v>
      </c>
      <c r="H140" s="356"/>
      <c r="I140" s="355" t="s">
        <v>30</v>
      </c>
      <c r="J140" s="356"/>
    </row>
    <row r="141" spans="1:10" ht="30.75" customHeight="1" x14ac:dyDescent="0.15">
      <c r="A141" s="124"/>
      <c r="B141" s="125"/>
      <c r="C141" s="374" t="s">
        <v>33</v>
      </c>
      <c r="D141" s="375"/>
      <c r="E141" s="131"/>
      <c r="G141" s="124"/>
      <c r="H141" s="125"/>
      <c r="I141" s="374" t="s">
        <v>33</v>
      </c>
      <c r="J141" s="375"/>
    </row>
    <row r="142" spans="1:10" ht="22.5" customHeight="1" x14ac:dyDescent="0.15">
      <c r="B142" s="376" t="s">
        <v>131</v>
      </c>
      <c r="C142" s="376"/>
      <c r="D142" s="376"/>
      <c r="E142" s="132"/>
      <c r="H142" s="376" t="s">
        <v>131</v>
      </c>
      <c r="I142" s="376"/>
      <c r="J142" s="376"/>
    </row>
    <row r="143" spans="1:10" ht="42.75" customHeight="1" x14ac:dyDescent="0.15">
      <c r="A143" s="133"/>
      <c r="B143" s="133"/>
      <c r="C143" s="133"/>
      <c r="D143" s="133"/>
      <c r="E143" s="125"/>
      <c r="F143" s="133"/>
      <c r="G143" s="133"/>
      <c r="H143" s="133"/>
      <c r="I143" s="133"/>
      <c r="J143" s="133"/>
    </row>
    <row r="144" spans="1:10" ht="33.75" customHeight="1" x14ac:dyDescent="0.15">
      <c r="E144" s="120"/>
    </row>
    <row r="145" spans="1:10" ht="13.5" customHeight="1" x14ac:dyDescent="0.15">
      <c r="E145" s="120"/>
    </row>
    <row r="146" spans="1:10" ht="27" customHeight="1" x14ac:dyDescent="0.15">
      <c r="A146" s="358" t="s">
        <v>17</v>
      </c>
      <c r="B146" s="358"/>
      <c r="C146" s="358"/>
      <c r="D146" s="358"/>
      <c r="E146" s="118"/>
      <c r="G146" s="358" t="s">
        <v>17</v>
      </c>
      <c r="H146" s="358"/>
      <c r="I146" s="358"/>
      <c r="J146" s="358"/>
    </row>
    <row r="147" spans="1:10" ht="13.5" customHeight="1" x14ac:dyDescent="0.15">
      <c r="E147" s="120"/>
      <c r="F147" s="121"/>
    </row>
    <row r="148" spans="1:10" ht="22.5" customHeight="1" x14ac:dyDescent="0.15">
      <c r="A148" s="359" t="str">
        <f>""&amp;入力用!$C$2</f>
        <v/>
      </c>
      <c r="B148" s="360"/>
      <c r="C148" s="362"/>
      <c r="D148" s="363"/>
      <c r="E148" s="122"/>
      <c r="G148" s="359" t="str">
        <f>""&amp;入力用!$C$2</f>
        <v/>
      </c>
      <c r="H148" s="360"/>
      <c r="I148" s="362"/>
      <c r="J148" s="363"/>
    </row>
    <row r="149" spans="1:10" ht="22.5" customHeight="1" x14ac:dyDescent="0.15">
      <c r="A149" s="351"/>
      <c r="B149" s="361"/>
      <c r="C149" s="364"/>
      <c r="D149" s="365"/>
      <c r="E149" s="122"/>
      <c r="G149" s="351"/>
      <c r="H149" s="361"/>
      <c r="I149" s="364"/>
      <c r="J149" s="365"/>
    </row>
    <row r="150" spans="1:10" x14ac:dyDescent="0.15">
      <c r="A150" s="355" t="s">
        <v>23</v>
      </c>
      <c r="B150" s="356"/>
      <c r="C150" s="357" t="s">
        <v>18</v>
      </c>
      <c r="D150" s="357"/>
      <c r="E150" s="123"/>
      <c r="G150" s="355" t="s">
        <v>23</v>
      </c>
      <c r="H150" s="356"/>
      <c r="I150" s="357" t="s">
        <v>18</v>
      </c>
      <c r="J150" s="357"/>
    </row>
    <row r="151" spans="1:10" ht="37.5" customHeight="1" x14ac:dyDescent="0.15">
      <c r="A151" s="351" t="str">
        <f>""&amp;入力用!$C$2</f>
        <v/>
      </c>
      <c r="B151" s="352"/>
      <c r="C151" s="124"/>
      <c r="D151" s="125"/>
      <c r="E151" s="120"/>
      <c r="G151" s="351" t="str">
        <f>""&amp;入力用!$C$2</f>
        <v/>
      </c>
      <c r="H151" s="352"/>
      <c r="I151" s="124"/>
      <c r="J151" s="125"/>
    </row>
    <row r="152" spans="1:10" ht="7.5" customHeight="1" x14ac:dyDescent="0.15">
      <c r="A152" s="126"/>
      <c r="B152" s="126"/>
      <c r="C152" s="127"/>
      <c r="D152" s="127"/>
      <c r="E152" s="120"/>
      <c r="G152" s="126"/>
      <c r="H152" s="126"/>
      <c r="I152" s="127"/>
      <c r="J152" s="127"/>
    </row>
    <row r="153" spans="1:10" x14ac:dyDescent="0.15">
      <c r="A153" s="124"/>
      <c r="B153" s="353" t="s">
        <v>19</v>
      </c>
      <c r="C153" s="354"/>
      <c r="D153" s="128" t="s">
        <v>20</v>
      </c>
      <c r="E153" s="123"/>
      <c r="G153" s="124"/>
      <c r="H153" s="353" t="s">
        <v>19</v>
      </c>
      <c r="I153" s="354"/>
      <c r="J153" s="128" t="s">
        <v>20</v>
      </c>
    </row>
    <row r="154" spans="1:10" ht="22.5" customHeight="1" x14ac:dyDescent="0.15">
      <c r="A154" s="373" t="s">
        <v>25</v>
      </c>
      <c r="B154" s="368" t="str">
        <f>""&amp;入力用!J16</f>
        <v/>
      </c>
      <c r="C154" s="369"/>
      <c r="D154" s="357">
        <f>入力用!H16</f>
        <v>15</v>
      </c>
      <c r="E154" s="120"/>
      <c r="G154" s="373" t="s">
        <v>25</v>
      </c>
      <c r="H154" s="368" t="str">
        <f>""&amp;入力用!J17</f>
        <v/>
      </c>
      <c r="I154" s="369"/>
      <c r="J154" s="357">
        <f>入力用!H17</f>
        <v>16</v>
      </c>
    </row>
    <row r="155" spans="1:10" ht="22.5" customHeight="1" x14ac:dyDescent="0.15">
      <c r="A155" s="353"/>
      <c r="B155" s="370"/>
      <c r="C155" s="371"/>
      <c r="D155" s="243"/>
      <c r="E155" s="120"/>
      <c r="G155" s="353"/>
      <c r="H155" s="370"/>
      <c r="I155" s="371"/>
      <c r="J155" s="243"/>
    </row>
    <row r="156" spans="1:10" ht="22.5" customHeight="1" x14ac:dyDescent="0.15">
      <c r="A156" s="372" t="s">
        <v>26</v>
      </c>
      <c r="B156" s="129"/>
      <c r="C156" s="120"/>
      <c r="D156" s="120"/>
      <c r="E156" s="120"/>
      <c r="G156" s="372" t="s">
        <v>26</v>
      </c>
      <c r="H156" s="129"/>
      <c r="I156" s="120"/>
      <c r="J156" s="120"/>
    </row>
    <row r="157" spans="1:10" ht="22.5" customHeight="1" x14ac:dyDescent="0.15">
      <c r="A157" s="353"/>
      <c r="B157" s="124"/>
      <c r="C157" s="125"/>
      <c r="D157" s="125"/>
      <c r="E157" s="120"/>
      <c r="G157" s="353"/>
      <c r="H157" s="124"/>
      <c r="I157" s="125"/>
      <c r="J157" s="125"/>
    </row>
    <row r="158" spans="1:10" ht="7.5" customHeight="1" x14ac:dyDescent="0.15">
      <c r="A158" s="126"/>
      <c r="B158" s="127"/>
      <c r="C158" s="126"/>
      <c r="D158" s="127"/>
      <c r="E158" s="120"/>
      <c r="G158" s="126"/>
      <c r="H158" s="127"/>
      <c r="I158" s="126"/>
      <c r="J158" s="127"/>
    </row>
    <row r="159" spans="1:10" x14ac:dyDescent="0.15">
      <c r="A159" s="366" t="s">
        <v>27</v>
      </c>
      <c r="B159" s="367"/>
      <c r="C159" s="366" t="s">
        <v>21</v>
      </c>
      <c r="D159" s="367"/>
      <c r="E159" s="123"/>
      <c r="G159" s="366" t="s">
        <v>27</v>
      </c>
      <c r="H159" s="367"/>
      <c r="I159" s="366" t="s">
        <v>21</v>
      </c>
      <c r="J159" s="367"/>
    </row>
    <row r="160" spans="1:10" ht="15" customHeight="1" x14ac:dyDescent="0.15">
      <c r="A160" s="129"/>
      <c r="B160" s="120"/>
      <c r="C160" s="366">
        <f>入力用!$C$3</f>
        <v>0</v>
      </c>
      <c r="D160" s="377"/>
      <c r="E160" s="130"/>
      <c r="G160" s="129"/>
      <c r="H160" s="120"/>
      <c r="I160" s="366">
        <f>入力用!$C$3</f>
        <v>0</v>
      </c>
      <c r="J160" s="377"/>
    </row>
    <row r="161" spans="1:10" ht="15" customHeight="1" x14ac:dyDescent="0.15">
      <c r="A161" s="124"/>
      <c r="B161" s="125"/>
      <c r="C161" s="378"/>
      <c r="D161" s="252"/>
      <c r="E161" s="130"/>
      <c r="G161" s="124"/>
      <c r="H161" s="125"/>
      <c r="I161" s="378"/>
      <c r="J161" s="252"/>
    </row>
    <row r="162" spans="1:10" x14ac:dyDescent="0.15">
      <c r="A162" s="355" t="s">
        <v>29</v>
      </c>
      <c r="B162" s="356"/>
      <c r="C162" s="355" t="s">
        <v>30</v>
      </c>
      <c r="D162" s="356"/>
      <c r="E162" s="123"/>
      <c r="G162" s="355" t="s">
        <v>29</v>
      </c>
      <c r="H162" s="356"/>
      <c r="I162" s="355" t="s">
        <v>30</v>
      </c>
      <c r="J162" s="356"/>
    </row>
    <row r="163" spans="1:10" ht="30.75" customHeight="1" x14ac:dyDescent="0.15">
      <c r="A163" s="124"/>
      <c r="B163" s="125"/>
      <c r="C163" s="374" t="s">
        <v>33</v>
      </c>
      <c r="D163" s="375"/>
      <c r="E163" s="131"/>
      <c r="G163" s="124"/>
      <c r="H163" s="125"/>
      <c r="I163" s="374" t="s">
        <v>33</v>
      </c>
      <c r="J163" s="375"/>
    </row>
    <row r="164" spans="1:10" ht="22.5" customHeight="1" x14ac:dyDescent="0.15">
      <c r="B164" s="376" t="s">
        <v>131</v>
      </c>
      <c r="C164" s="376"/>
      <c r="D164" s="376"/>
      <c r="E164" s="132"/>
      <c r="H164" s="376" t="s">
        <v>131</v>
      </c>
      <c r="I164" s="376"/>
      <c r="J164" s="376"/>
    </row>
    <row r="165" spans="1:10" ht="27" customHeight="1" x14ac:dyDescent="0.15">
      <c r="A165" s="358" t="s">
        <v>17</v>
      </c>
      <c r="B165" s="358"/>
      <c r="C165" s="358"/>
      <c r="D165" s="358"/>
      <c r="E165" s="118"/>
      <c r="G165" s="358" t="s">
        <v>17</v>
      </c>
      <c r="H165" s="358"/>
      <c r="I165" s="358"/>
      <c r="J165" s="358"/>
    </row>
    <row r="166" spans="1:10" ht="13.5" customHeight="1" x14ac:dyDescent="0.15">
      <c r="E166" s="120"/>
      <c r="F166" s="121"/>
    </row>
    <row r="167" spans="1:10" ht="22.5" customHeight="1" x14ac:dyDescent="0.15">
      <c r="A167" s="359" t="str">
        <f>""&amp;入力用!$C$2</f>
        <v/>
      </c>
      <c r="B167" s="360"/>
      <c r="C167" s="362"/>
      <c r="D167" s="363"/>
      <c r="E167" s="122"/>
      <c r="G167" s="359" t="str">
        <f>""&amp;入力用!$C$2</f>
        <v/>
      </c>
      <c r="H167" s="360"/>
      <c r="I167" s="362"/>
      <c r="J167" s="363"/>
    </row>
    <row r="168" spans="1:10" ht="22.5" customHeight="1" x14ac:dyDescent="0.15">
      <c r="A168" s="351"/>
      <c r="B168" s="361"/>
      <c r="C168" s="364"/>
      <c r="D168" s="365"/>
      <c r="E168" s="122"/>
      <c r="G168" s="351"/>
      <c r="H168" s="361"/>
      <c r="I168" s="364"/>
      <c r="J168" s="365"/>
    </row>
    <row r="169" spans="1:10" x14ac:dyDescent="0.15">
      <c r="A169" s="355" t="s">
        <v>23</v>
      </c>
      <c r="B169" s="356"/>
      <c r="C169" s="357" t="s">
        <v>18</v>
      </c>
      <c r="D169" s="357"/>
      <c r="E169" s="123"/>
      <c r="G169" s="355" t="s">
        <v>23</v>
      </c>
      <c r="H169" s="356"/>
      <c r="I169" s="357" t="s">
        <v>18</v>
      </c>
      <c r="J169" s="357"/>
    </row>
    <row r="170" spans="1:10" ht="37.5" customHeight="1" x14ac:dyDescent="0.15">
      <c r="A170" s="351" t="str">
        <f>""&amp;入力用!$C$2</f>
        <v/>
      </c>
      <c r="B170" s="352"/>
      <c r="C170" s="124"/>
      <c r="D170" s="125"/>
      <c r="E170" s="120"/>
      <c r="G170" s="351" t="str">
        <f>""&amp;入力用!$C$2</f>
        <v/>
      </c>
      <c r="H170" s="352"/>
      <c r="I170" s="124"/>
      <c r="J170" s="125"/>
    </row>
    <row r="171" spans="1:10" ht="7.5" customHeight="1" x14ac:dyDescent="0.15">
      <c r="A171" s="126"/>
      <c r="B171" s="126"/>
      <c r="C171" s="127"/>
      <c r="D171" s="127"/>
      <c r="E171" s="120"/>
      <c r="G171" s="126"/>
      <c r="H171" s="126"/>
      <c r="I171" s="127"/>
      <c r="J171" s="127"/>
    </row>
    <row r="172" spans="1:10" x14ac:dyDescent="0.15">
      <c r="A172" s="124"/>
      <c r="B172" s="353" t="s">
        <v>19</v>
      </c>
      <c r="C172" s="354"/>
      <c r="D172" s="128" t="s">
        <v>20</v>
      </c>
      <c r="E172" s="123"/>
      <c r="G172" s="124"/>
      <c r="H172" s="353" t="s">
        <v>19</v>
      </c>
      <c r="I172" s="354"/>
      <c r="J172" s="128" t="s">
        <v>20</v>
      </c>
    </row>
    <row r="173" spans="1:10" ht="22.5" customHeight="1" x14ac:dyDescent="0.15">
      <c r="A173" s="373" t="s">
        <v>25</v>
      </c>
      <c r="B173" s="368" t="str">
        <f>""&amp;入力用!J18</f>
        <v/>
      </c>
      <c r="C173" s="369"/>
      <c r="D173" s="357" t="str">
        <f>""&amp;入力用!H18</f>
        <v>17</v>
      </c>
      <c r="E173" s="120"/>
      <c r="G173" s="373" t="s">
        <v>25</v>
      </c>
      <c r="H173" s="368" t="str">
        <f>""&amp;入力用!J19</f>
        <v/>
      </c>
      <c r="I173" s="369"/>
      <c r="J173" s="357" t="str">
        <f>""&amp;入力用!H19</f>
        <v>18</v>
      </c>
    </row>
    <row r="174" spans="1:10" ht="22.5" customHeight="1" x14ac:dyDescent="0.15">
      <c r="A174" s="353"/>
      <c r="B174" s="370"/>
      <c r="C174" s="371"/>
      <c r="D174" s="243"/>
      <c r="E174" s="120"/>
      <c r="G174" s="353"/>
      <c r="H174" s="370"/>
      <c r="I174" s="371"/>
      <c r="J174" s="243"/>
    </row>
    <row r="175" spans="1:10" ht="22.5" customHeight="1" x14ac:dyDescent="0.15">
      <c r="A175" s="372" t="s">
        <v>26</v>
      </c>
      <c r="B175" s="129"/>
      <c r="C175" s="120"/>
      <c r="D175" s="120"/>
      <c r="E175" s="120"/>
      <c r="G175" s="372" t="s">
        <v>26</v>
      </c>
      <c r="H175" s="129"/>
      <c r="I175" s="120"/>
      <c r="J175" s="120"/>
    </row>
    <row r="176" spans="1:10" ht="22.5" customHeight="1" x14ac:dyDescent="0.15">
      <c r="A176" s="353"/>
      <c r="B176" s="124"/>
      <c r="C176" s="125"/>
      <c r="D176" s="125"/>
      <c r="E176" s="120"/>
      <c r="G176" s="353"/>
      <c r="H176" s="124"/>
      <c r="I176" s="125"/>
      <c r="J176" s="125"/>
    </row>
    <row r="177" spans="1:10" ht="7.5" customHeight="1" x14ac:dyDescent="0.15">
      <c r="A177" s="126"/>
      <c r="B177" s="127"/>
      <c r="C177" s="126"/>
      <c r="D177" s="127"/>
      <c r="E177" s="120"/>
      <c r="G177" s="126"/>
      <c r="H177" s="127"/>
      <c r="I177" s="126"/>
      <c r="J177" s="127"/>
    </row>
    <row r="178" spans="1:10" x14ac:dyDescent="0.15">
      <c r="A178" s="366" t="s">
        <v>27</v>
      </c>
      <c r="B178" s="367"/>
      <c r="C178" s="366" t="s">
        <v>21</v>
      </c>
      <c r="D178" s="367"/>
      <c r="E178" s="123"/>
      <c r="G178" s="366" t="s">
        <v>27</v>
      </c>
      <c r="H178" s="367"/>
      <c r="I178" s="366" t="s">
        <v>21</v>
      </c>
      <c r="J178" s="367"/>
    </row>
    <row r="179" spans="1:10" ht="15" customHeight="1" x14ac:dyDescent="0.15">
      <c r="A179" s="129"/>
      <c r="B179" s="120"/>
      <c r="C179" s="366">
        <f>入力用!$C$3</f>
        <v>0</v>
      </c>
      <c r="D179" s="377"/>
      <c r="E179" s="130"/>
      <c r="G179" s="129"/>
      <c r="H179" s="120"/>
      <c r="I179" s="366">
        <f>入力用!$C$3</f>
        <v>0</v>
      </c>
      <c r="J179" s="377"/>
    </row>
    <row r="180" spans="1:10" ht="15" customHeight="1" x14ac:dyDescent="0.15">
      <c r="A180" s="124"/>
      <c r="B180" s="125"/>
      <c r="C180" s="378"/>
      <c r="D180" s="252"/>
      <c r="E180" s="130"/>
      <c r="G180" s="124"/>
      <c r="H180" s="125"/>
      <c r="I180" s="378"/>
      <c r="J180" s="252"/>
    </row>
    <row r="181" spans="1:10" x14ac:dyDescent="0.15">
      <c r="A181" s="355" t="s">
        <v>29</v>
      </c>
      <c r="B181" s="356"/>
      <c r="C181" s="355" t="s">
        <v>30</v>
      </c>
      <c r="D181" s="356"/>
      <c r="E181" s="123"/>
      <c r="G181" s="355" t="s">
        <v>29</v>
      </c>
      <c r="H181" s="356"/>
      <c r="I181" s="355" t="s">
        <v>30</v>
      </c>
      <c r="J181" s="356"/>
    </row>
    <row r="182" spans="1:10" ht="30.75" customHeight="1" x14ac:dyDescent="0.15">
      <c r="A182" s="124"/>
      <c r="B182" s="125"/>
      <c r="C182" s="374" t="s">
        <v>33</v>
      </c>
      <c r="D182" s="375"/>
      <c r="E182" s="131"/>
      <c r="G182" s="124"/>
      <c r="H182" s="125"/>
      <c r="I182" s="374" t="s">
        <v>33</v>
      </c>
      <c r="J182" s="375"/>
    </row>
    <row r="183" spans="1:10" ht="22.5" customHeight="1" x14ac:dyDescent="0.15">
      <c r="B183" s="376" t="s">
        <v>131</v>
      </c>
      <c r="C183" s="376"/>
      <c r="D183" s="376"/>
      <c r="E183" s="132"/>
      <c r="H183" s="376" t="s">
        <v>131</v>
      </c>
      <c r="I183" s="376"/>
      <c r="J183" s="376"/>
    </row>
    <row r="184" spans="1:10" ht="42.75" customHeight="1" x14ac:dyDescent="0.15">
      <c r="A184" s="133"/>
      <c r="B184" s="133"/>
      <c r="C184" s="133"/>
      <c r="D184" s="133"/>
      <c r="E184" s="125"/>
      <c r="F184" s="133"/>
      <c r="G184" s="133"/>
      <c r="H184" s="133"/>
      <c r="I184" s="133"/>
      <c r="J184" s="133"/>
    </row>
    <row r="185" spans="1:10" ht="33.75" customHeight="1" x14ac:dyDescent="0.15">
      <c r="E185" s="120"/>
    </row>
    <row r="186" spans="1:10" ht="13.5" customHeight="1" x14ac:dyDescent="0.15">
      <c r="E186" s="120"/>
    </row>
    <row r="187" spans="1:10" ht="27" customHeight="1" x14ac:dyDescent="0.15">
      <c r="A187" s="358" t="s">
        <v>17</v>
      </c>
      <c r="B187" s="358"/>
      <c r="C187" s="358"/>
      <c r="D187" s="358"/>
      <c r="E187" s="118"/>
      <c r="G187" s="358" t="s">
        <v>17</v>
      </c>
      <c r="H187" s="358"/>
      <c r="I187" s="358"/>
      <c r="J187" s="358"/>
    </row>
    <row r="188" spans="1:10" ht="13.5" customHeight="1" x14ac:dyDescent="0.15">
      <c r="E188" s="120"/>
      <c r="F188" s="121"/>
    </row>
    <row r="189" spans="1:10" ht="22.5" customHeight="1" x14ac:dyDescent="0.15">
      <c r="A189" s="359" t="str">
        <f>""&amp;入力用!$C$2</f>
        <v/>
      </c>
      <c r="B189" s="360"/>
      <c r="C189" s="362"/>
      <c r="D189" s="363"/>
      <c r="E189" s="122"/>
      <c r="G189" s="359" t="str">
        <f>""&amp;入力用!$C$2</f>
        <v/>
      </c>
      <c r="H189" s="360"/>
      <c r="I189" s="362"/>
      <c r="J189" s="363"/>
    </row>
    <row r="190" spans="1:10" ht="22.5" customHeight="1" x14ac:dyDescent="0.15">
      <c r="A190" s="351"/>
      <c r="B190" s="361"/>
      <c r="C190" s="364"/>
      <c r="D190" s="365"/>
      <c r="E190" s="122"/>
      <c r="G190" s="351"/>
      <c r="H190" s="361"/>
      <c r="I190" s="364"/>
      <c r="J190" s="365"/>
    </row>
    <row r="191" spans="1:10" x14ac:dyDescent="0.15">
      <c r="A191" s="355" t="s">
        <v>23</v>
      </c>
      <c r="B191" s="356"/>
      <c r="C191" s="357" t="s">
        <v>18</v>
      </c>
      <c r="D191" s="357"/>
      <c r="E191" s="123"/>
      <c r="G191" s="355" t="s">
        <v>23</v>
      </c>
      <c r="H191" s="356"/>
      <c r="I191" s="357" t="s">
        <v>18</v>
      </c>
      <c r="J191" s="357"/>
    </row>
    <row r="192" spans="1:10" ht="37.5" customHeight="1" x14ac:dyDescent="0.15">
      <c r="A192" s="351" t="str">
        <f>""&amp;入力用!$C$2</f>
        <v/>
      </c>
      <c r="B192" s="352"/>
      <c r="C192" s="124"/>
      <c r="D192" s="125"/>
      <c r="E192" s="120"/>
      <c r="G192" s="351" t="str">
        <f>""&amp;入力用!$C$2</f>
        <v/>
      </c>
      <c r="H192" s="352"/>
      <c r="I192" s="124"/>
      <c r="J192" s="125"/>
    </row>
    <row r="193" spans="1:10" ht="7.5" customHeight="1" x14ac:dyDescent="0.15">
      <c r="A193" s="126"/>
      <c r="B193" s="126"/>
      <c r="C193" s="127"/>
      <c r="D193" s="127"/>
      <c r="E193" s="120"/>
      <c r="G193" s="126"/>
      <c r="H193" s="126"/>
      <c r="I193" s="127"/>
      <c r="J193" s="127"/>
    </row>
    <row r="194" spans="1:10" x14ac:dyDescent="0.15">
      <c r="A194" s="124"/>
      <c r="B194" s="353" t="s">
        <v>19</v>
      </c>
      <c r="C194" s="354"/>
      <c r="D194" s="128" t="s">
        <v>20</v>
      </c>
      <c r="E194" s="123"/>
      <c r="G194" s="124"/>
      <c r="H194" s="353" t="s">
        <v>19</v>
      </c>
      <c r="I194" s="354"/>
      <c r="J194" s="128" t="s">
        <v>20</v>
      </c>
    </row>
    <row r="195" spans="1:10" ht="22.5" customHeight="1" x14ac:dyDescent="0.15">
      <c r="A195" s="373" t="s">
        <v>25</v>
      </c>
      <c r="B195" s="368"/>
      <c r="C195" s="369"/>
      <c r="D195" s="357"/>
      <c r="E195" s="120"/>
      <c r="G195" s="373" t="s">
        <v>25</v>
      </c>
      <c r="H195" s="368"/>
      <c r="I195" s="369"/>
      <c r="J195" s="357"/>
    </row>
    <row r="196" spans="1:10" ht="22.5" customHeight="1" x14ac:dyDescent="0.15">
      <c r="A196" s="353"/>
      <c r="B196" s="370"/>
      <c r="C196" s="371"/>
      <c r="D196" s="243"/>
      <c r="E196" s="120"/>
      <c r="G196" s="353"/>
      <c r="H196" s="370"/>
      <c r="I196" s="371"/>
      <c r="J196" s="243"/>
    </row>
    <row r="197" spans="1:10" ht="22.5" customHeight="1" x14ac:dyDescent="0.15">
      <c r="A197" s="372" t="s">
        <v>26</v>
      </c>
      <c r="B197" s="129"/>
      <c r="C197" s="120"/>
      <c r="D197" s="120"/>
      <c r="E197" s="120"/>
      <c r="G197" s="372" t="s">
        <v>26</v>
      </c>
      <c r="H197" s="129"/>
      <c r="I197" s="120"/>
      <c r="J197" s="120"/>
    </row>
    <row r="198" spans="1:10" ht="22.5" customHeight="1" x14ac:dyDescent="0.15">
      <c r="A198" s="353"/>
      <c r="B198" s="124"/>
      <c r="C198" s="125"/>
      <c r="D198" s="125"/>
      <c r="E198" s="120"/>
      <c r="G198" s="353"/>
      <c r="H198" s="124"/>
      <c r="I198" s="125"/>
      <c r="J198" s="125"/>
    </row>
    <row r="199" spans="1:10" ht="7.5" customHeight="1" x14ac:dyDescent="0.15">
      <c r="A199" s="126"/>
      <c r="B199" s="127"/>
      <c r="C199" s="126"/>
      <c r="D199" s="127"/>
      <c r="E199" s="120"/>
      <c r="G199" s="126"/>
      <c r="H199" s="127"/>
      <c r="I199" s="126"/>
      <c r="J199" s="127"/>
    </row>
    <row r="200" spans="1:10" x14ac:dyDescent="0.15">
      <c r="A200" s="366" t="s">
        <v>27</v>
      </c>
      <c r="B200" s="367"/>
      <c r="C200" s="366" t="s">
        <v>21</v>
      </c>
      <c r="D200" s="367"/>
      <c r="E200" s="123"/>
      <c r="G200" s="366" t="s">
        <v>27</v>
      </c>
      <c r="H200" s="367"/>
      <c r="I200" s="366" t="s">
        <v>21</v>
      </c>
      <c r="J200" s="367"/>
    </row>
    <row r="201" spans="1:10" ht="15" customHeight="1" x14ac:dyDescent="0.15">
      <c r="A201" s="129"/>
      <c r="B201" s="120"/>
      <c r="C201" s="366">
        <f>入力用!$C$3</f>
        <v>0</v>
      </c>
      <c r="D201" s="377"/>
      <c r="E201" s="130"/>
      <c r="G201" s="129"/>
      <c r="H201" s="120"/>
      <c r="I201" s="366">
        <f>入力用!$C$3</f>
        <v>0</v>
      </c>
      <c r="J201" s="377"/>
    </row>
    <row r="202" spans="1:10" ht="15" customHeight="1" x14ac:dyDescent="0.15">
      <c r="A202" s="124"/>
      <c r="B202" s="125"/>
      <c r="C202" s="378"/>
      <c r="D202" s="252"/>
      <c r="E202" s="130"/>
      <c r="G202" s="124"/>
      <c r="H202" s="125"/>
      <c r="I202" s="378"/>
      <c r="J202" s="252"/>
    </row>
    <row r="203" spans="1:10" x14ac:dyDescent="0.15">
      <c r="A203" s="355" t="s">
        <v>29</v>
      </c>
      <c r="B203" s="356"/>
      <c r="C203" s="355" t="s">
        <v>30</v>
      </c>
      <c r="D203" s="356"/>
      <c r="E203" s="123"/>
      <c r="G203" s="355" t="s">
        <v>29</v>
      </c>
      <c r="H203" s="356"/>
      <c r="I203" s="355" t="s">
        <v>30</v>
      </c>
      <c r="J203" s="356"/>
    </row>
    <row r="204" spans="1:10" ht="30.75" customHeight="1" x14ac:dyDescent="0.15">
      <c r="A204" s="124"/>
      <c r="B204" s="125"/>
      <c r="C204" s="374" t="s">
        <v>33</v>
      </c>
      <c r="D204" s="375"/>
      <c r="E204" s="131"/>
      <c r="G204" s="124"/>
      <c r="H204" s="125"/>
      <c r="I204" s="374" t="s">
        <v>33</v>
      </c>
      <c r="J204" s="375"/>
    </row>
    <row r="205" spans="1:10" ht="22.5" customHeight="1" x14ac:dyDescent="0.15">
      <c r="B205" s="376" t="s">
        <v>131</v>
      </c>
      <c r="C205" s="376"/>
      <c r="D205" s="376"/>
      <c r="E205" s="132"/>
      <c r="H205" s="376" t="s">
        <v>131</v>
      </c>
      <c r="I205" s="376"/>
      <c r="J205" s="376"/>
    </row>
  </sheetData>
  <sheetProtection sheet="1"/>
  <mergeCells count="360">
    <mergeCell ref="G203:H203"/>
    <mergeCell ref="I203:J203"/>
    <mergeCell ref="C204:D204"/>
    <mergeCell ref="I204:J204"/>
    <mergeCell ref="B205:D205"/>
    <mergeCell ref="H205:J205"/>
    <mergeCell ref="A203:B203"/>
    <mergeCell ref="C203:D203"/>
    <mergeCell ref="A200:B200"/>
    <mergeCell ref="C200:D200"/>
    <mergeCell ref="G200:H200"/>
    <mergeCell ref="I200:J200"/>
    <mergeCell ref="C201:D202"/>
    <mergeCell ref="I201:J202"/>
    <mergeCell ref="H195:I196"/>
    <mergeCell ref="J195:J196"/>
    <mergeCell ref="A197:A198"/>
    <mergeCell ref="G197:G198"/>
    <mergeCell ref="A195:A196"/>
    <mergeCell ref="B195:C196"/>
    <mergeCell ref="D195:D196"/>
    <mergeCell ref="G195:G196"/>
    <mergeCell ref="A192:B192"/>
    <mergeCell ref="G192:H192"/>
    <mergeCell ref="B194:C194"/>
    <mergeCell ref="H194:I194"/>
    <mergeCell ref="A191:B191"/>
    <mergeCell ref="C191:D191"/>
    <mergeCell ref="G191:H191"/>
    <mergeCell ref="I191:J191"/>
    <mergeCell ref="A187:D187"/>
    <mergeCell ref="G187:J187"/>
    <mergeCell ref="A189:B190"/>
    <mergeCell ref="C189:D190"/>
    <mergeCell ref="G189:H190"/>
    <mergeCell ref="I189:J190"/>
    <mergeCell ref="C182:D182"/>
    <mergeCell ref="I182:J182"/>
    <mergeCell ref="B183:D183"/>
    <mergeCell ref="H183:J183"/>
    <mergeCell ref="C179:D180"/>
    <mergeCell ref="I179:J180"/>
    <mergeCell ref="A181:B181"/>
    <mergeCell ref="C181:D181"/>
    <mergeCell ref="G181:H181"/>
    <mergeCell ref="I181:J181"/>
    <mergeCell ref="A178:B178"/>
    <mergeCell ref="C178:D178"/>
    <mergeCell ref="G178:H178"/>
    <mergeCell ref="I178:J178"/>
    <mergeCell ref="H173:I174"/>
    <mergeCell ref="J173:J174"/>
    <mergeCell ref="A175:A176"/>
    <mergeCell ref="G175:G176"/>
    <mergeCell ref="A173:A174"/>
    <mergeCell ref="B173:C174"/>
    <mergeCell ref="D173:D174"/>
    <mergeCell ref="G173:G174"/>
    <mergeCell ref="A170:B170"/>
    <mergeCell ref="G170:H170"/>
    <mergeCell ref="B172:C172"/>
    <mergeCell ref="H172:I172"/>
    <mergeCell ref="A169:B169"/>
    <mergeCell ref="C169:D169"/>
    <mergeCell ref="G169:H169"/>
    <mergeCell ref="I169:J169"/>
    <mergeCell ref="A165:D165"/>
    <mergeCell ref="G165:J165"/>
    <mergeCell ref="A167:B168"/>
    <mergeCell ref="C167:D168"/>
    <mergeCell ref="G167:H168"/>
    <mergeCell ref="I167:J168"/>
    <mergeCell ref="C163:D163"/>
    <mergeCell ref="I163:J163"/>
    <mergeCell ref="B164:D164"/>
    <mergeCell ref="H164:J164"/>
    <mergeCell ref="C160:D161"/>
    <mergeCell ref="I160:J161"/>
    <mergeCell ref="A162:B162"/>
    <mergeCell ref="C162:D162"/>
    <mergeCell ref="G162:H162"/>
    <mergeCell ref="I162:J162"/>
    <mergeCell ref="A159:B159"/>
    <mergeCell ref="C159:D159"/>
    <mergeCell ref="G159:H159"/>
    <mergeCell ref="I159:J159"/>
    <mergeCell ref="H154:I155"/>
    <mergeCell ref="J154:J155"/>
    <mergeCell ref="A156:A157"/>
    <mergeCell ref="G156:G157"/>
    <mergeCell ref="A154:A155"/>
    <mergeCell ref="B154:C155"/>
    <mergeCell ref="D154:D155"/>
    <mergeCell ref="G154:G155"/>
    <mergeCell ref="A151:B151"/>
    <mergeCell ref="G151:H151"/>
    <mergeCell ref="B153:C153"/>
    <mergeCell ref="H153:I153"/>
    <mergeCell ref="A150:B150"/>
    <mergeCell ref="C150:D150"/>
    <mergeCell ref="G150:H150"/>
    <mergeCell ref="I150:J150"/>
    <mergeCell ref="A146:D146"/>
    <mergeCell ref="G146:J146"/>
    <mergeCell ref="A148:B149"/>
    <mergeCell ref="C148:D149"/>
    <mergeCell ref="G148:H149"/>
    <mergeCell ref="I148:J149"/>
    <mergeCell ref="C141:D141"/>
    <mergeCell ref="I141:J141"/>
    <mergeCell ref="B142:D142"/>
    <mergeCell ref="H142:J142"/>
    <mergeCell ref="C138:D139"/>
    <mergeCell ref="I138:J139"/>
    <mergeCell ref="A140:B140"/>
    <mergeCell ref="C140:D140"/>
    <mergeCell ref="G140:H140"/>
    <mergeCell ref="I140:J140"/>
    <mergeCell ref="A137:B137"/>
    <mergeCell ref="C137:D137"/>
    <mergeCell ref="G137:H137"/>
    <mergeCell ref="I137:J137"/>
    <mergeCell ref="H132:I133"/>
    <mergeCell ref="J132:J133"/>
    <mergeCell ref="A134:A135"/>
    <mergeCell ref="G134:G135"/>
    <mergeCell ref="A132:A133"/>
    <mergeCell ref="B132:C133"/>
    <mergeCell ref="D132:D133"/>
    <mergeCell ref="G132:G133"/>
    <mergeCell ref="A129:B129"/>
    <mergeCell ref="G129:H129"/>
    <mergeCell ref="B131:C131"/>
    <mergeCell ref="H131:I131"/>
    <mergeCell ref="A128:B128"/>
    <mergeCell ref="C128:D128"/>
    <mergeCell ref="G128:H128"/>
    <mergeCell ref="I128:J128"/>
    <mergeCell ref="A124:D124"/>
    <mergeCell ref="G124:J124"/>
    <mergeCell ref="A126:B127"/>
    <mergeCell ref="C126:D127"/>
    <mergeCell ref="G126:H127"/>
    <mergeCell ref="I126:J127"/>
    <mergeCell ref="C122:D122"/>
    <mergeCell ref="I122:J122"/>
    <mergeCell ref="B123:D123"/>
    <mergeCell ref="H123:J123"/>
    <mergeCell ref="C119:D120"/>
    <mergeCell ref="I119:J120"/>
    <mergeCell ref="A121:B121"/>
    <mergeCell ref="C121:D121"/>
    <mergeCell ref="G121:H121"/>
    <mergeCell ref="I121:J121"/>
    <mergeCell ref="A118:B118"/>
    <mergeCell ref="C118:D118"/>
    <mergeCell ref="G118:H118"/>
    <mergeCell ref="I118:J118"/>
    <mergeCell ref="H113:I114"/>
    <mergeCell ref="J113:J114"/>
    <mergeCell ref="A115:A116"/>
    <mergeCell ref="G115:G116"/>
    <mergeCell ref="A113:A114"/>
    <mergeCell ref="B113:C114"/>
    <mergeCell ref="D113:D114"/>
    <mergeCell ref="G113:G114"/>
    <mergeCell ref="A110:B110"/>
    <mergeCell ref="G110:H110"/>
    <mergeCell ref="B112:C112"/>
    <mergeCell ref="H112:I112"/>
    <mergeCell ref="A109:B109"/>
    <mergeCell ref="C109:D109"/>
    <mergeCell ref="G109:H109"/>
    <mergeCell ref="I109:J109"/>
    <mergeCell ref="A105:D105"/>
    <mergeCell ref="G105:J105"/>
    <mergeCell ref="A107:B108"/>
    <mergeCell ref="C107:D108"/>
    <mergeCell ref="G107:H108"/>
    <mergeCell ref="I107:J108"/>
    <mergeCell ref="C100:D100"/>
    <mergeCell ref="I100:J100"/>
    <mergeCell ref="B101:D101"/>
    <mergeCell ref="H101:J101"/>
    <mergeCell ref="C97:D98"/>
    <mergeCell ref="I97:J98"/>
    <mergeCell ref="A99:B99"/>
    <mergeCell ref="C99:D99"/>
    <mergeCell ref="G99:H99"/>
    <mergeCell ref="I99:J99"/>
    <mergeCell ref="A96:B96"/>
    <mergeCell ref="C96:D96"/>
    <mergeCell ref="G96:H96"/>
    <mergeCell ref="I96:J96"/>
    <mergeCell ref="H91:I92"/>
    <mergeCell ref="J91:J92"/>
    <mergeCell ref="A93:A94"/>
    <mergeCell ref="G93:G94"/>
    <mergeCell ref="A91:A92"/>
    <mergeCell ref="B91:C92"/>
    <mergeCell ref="D91:D92"/>
    <mergeCell ref="G91:G92"/>
    <mergeCell ref="A88:B88"/>
    <mergeCell ref="G88:H88"/>
    <mergeCell ref="B90:C90"/>
    <mergeCell ref="H90:I90"/>
    <mergeCell ref="A87:B87"/>
    <mergeCell ref="C87:D87"/>
    <mergeCell ref="G87:H87"/>
    <mergeCell ref="I87:J87"/>
    <mergeCell ref="A83:D83"/>
    <mergeCell ref="G83:J83"/>
    <mergeCell ref="A85:B86"/>
    <mergeCell ref="C85:D86"/>
    <mergeCell ref="G85:H86"/>
    <mergeCell ref="I85:J86"/>
    <mergeCell ref="C81:D81"/>
    <mergeCell ref="I81:J81"/>
    <mergeCell ref="B82:D82"/>
    <mergeCell ref="H82:J82"/>
    <mergeCell ref="C78:D79"/>
    <mergeCell ref="I78:J79"/>
    <mergeCell ref="A80:B80"/>
    <mergeCell ref="C80:D80"/>
    <mergeCell ref="G80:H80"/>
    <mergeCell ref="I80:J80"/>
    <mergeCell ref="A77:B77"/>
    <mergeCell ref="C77:D77"/>
    <mergeCell ref="G77:H77"/>
    <mergeCell ref="I77:J77"/>
    <mergeCell ref="H72:I73"/>
    <mergeCell ref="J72:J73"/>
    <mergeCell ref="A74:A75"/>
    <mergeCell ref="G74:G75"/>
    <mergeCell ref="A72:A73"/>
    <mergeCell ref="B72:C73"/>
    <mergeCell ref="D72:D73"/>
    <mergeCell ref="G72:G73"/>
    <mergeCell ref="A69:B69"/>
    <mergeCell ref="G69:H69"/>
    <mergeCell ref="B71:C71"/>
    <mergeCell ref="H71:I71"/>
    <mergeCell ref="A68:B68"/>
    <mergeCell ref="C68:D68"/>
    <mergeCell ref="G68:H68"/>
    <mergeCell ref="I68:J68"/>
    <mergeCell ref="A64:D64"/>
    <mergeCell ref="G64:J64"/>
    <mergeCell ref="A66:B67"/>
    <mergeCell ref="C66:D67"/>
    <mergeCell ref="G66:H67"/>
    <mergeCell ref="I66:J67"/>
    <mergeCell ref="C59:D59"/>
    <mergeCell ref="I59:J59"/>
    <mergeCell ref="B60:D60"/>
    <mergeCell ref="H60:J60"/>
    <mergeCell ref="C56:D57"/>
    <mergeCell ref="I56:J57"/>
    <mergeCell ref="A58:B58"/>
    <mergeCell ref="C58:D58"/>
    <mergeCell ref="G58:H58"/>
    <mergeCell ref="I58:J58"/>
    <mergeCell ref="D50:D51"/>
    <mergeCell ref="G50:G51"/>
    <mergeCell ref="A47:B47"/>
    <mergeCell ref="G47:H47"/>
    <mergeCell ref="B49:C49"/>
    <mergeCell ref="H49:I49"/>
    <mergeCell ref="A55:B55"/>
    <mergeCell ref="C55:D55"/>
    <mergeCell ref="G55:H55"/>
    <mergeCell ref="I55:J55"/>
    <mergeCell ref="H50:I51"/>
    <mergeCell ref="J50:J51"/>
    <mergeCell ref="A52:A53"/>
    <mergeCell ref="G52:G53"/>
    <mergeCell ref="A50:A51"/>
    <mergeCell ref="B50:C51"/>
    <mergeCell ref="A39:B39"/>
    <mergeCell ref="C39:D39"/>
    <mergeCell ref="G39:H39"/>
    <mergeCell ref="I39:J39"/>
    <mergeCell ref="A46:B46"/>
    <mergeCell ref="C46:D46"/>
    <mergeCell ref="G46:H46"/>
    <mergeCell ref="I46:J46"/>
    <mergeCell ref="A42:D42"/>
    <mergeCell ref="G42:J42"/>
    <mergeCell ref="C40:D40"/>
    <mergeCell ref="I40:J40"/>
    <mergeCell ref="B41:D41"/>
    <mergeCell ref="H41:J41"/>
    <mergeCell ref="A44:B45"/>
    <mergeCell ref="C44:D45"/>
    <mergeCell ref="G44:H45"/>
    <mergeCell ref="I44:J45"/>
    <mergeCell ref="A36:B36"/>
    <mergeCell ref="C36:D36"/>
    <mergeCell ref="G36:H36"/>
    <mergeCell ref="I36:J36"/>
    <mergeCell ref="C37:D38"/>
    <mergeCell ref="I37:J38"/>
    <mergeCell ref="H31:I32"/>
    <mergeCell ref="J31:J32"/>
    <mergeCell ref="A33:A34"/>
    <mergeCell ref="G33:G34"/>
    <mergeCell ref="A31:A32"/>
    <mergeCell ref="B31:C32"/>
    <mergeCell ref="D31:D32"/>
    <mergeCell ref="G31:G32"/>
    <mergeCell ref="A28:B28"/>
    <mergeCell ref="G28:H28"/>
    <mergeCell ref="B30:C30"/>
    <mergeCell ref="H30:I30"/>
    <mergeCell ref="A27:B27"/>
    <mergeCell ref="C27:D27"/>
    <mergeCell ref="G27:H27"/>
    <mergeCell ref="I27:J27"/>
    <mergeCell ref="A23:D23"/>
    <mergeCell ref="G23:J23"/>
    <mergeCell ref="A25:B26"/>
    <mergeCell ref="C25:D26"/>
    <mergeCell ref="G25:H26"/>
    <mergeCell ref="I25:J26"/>
    <mergeCell ref="C18:D18"/>
    <mergeCell ref="I18:J18"/>
    <mergeCell ref="B19:D19"/>
    <mergeCell ref="H19:J19"/>
    <mergeCell ref="C15:D16"/>
    <mergeCell ref="I15:J16"/>
    <mergeCell ref="A17:B17"/>
    <mergeCell ref="C17:D17"/>
    <mergeCell ref="G17:H17"/>
    <mergeCell ref="I17:J17"/>
    <mergeCell ref="A14:B14"/>
    <mergeCell ref="C14:D14"/>
    <mergeCell ref="G14:H14"/>
    <mergeCell ref="I14:J14"/>
    <mergeCell ref="H9:I10"/>
    <mergeCell ref="J9:J10"/>
    <mergeCell ref="A11:A12"/>
    <mergeCell ref="G11:G12"/>
    <mergeCell ref="A9:A10"/>
    <mergeCell ref="B9:C10"/>
    <mergeCell ref="D9:D10"/>
    <mergeCell ref="G9:G10"/>
    <mergeCell ref="A6:B6"/>
    <mergeCell ref="G6:H6"/>
    <mergeCell ref="B8:C8"/>
    <mergeCell ref="H8:I8"/>
    <mergeCell ref="A5:B5"/>
    <mergeCell ref="C5:D5"/>
    <mergeCell ref="G5:H5"/>
    <mergeCell ref="I5:J5"/>
    <mergeCell ref="A1:D1"/>
    <mergeCell ref="G1:J1"/>
    <mergeCell ref="A3:B4"/>
    <mergeCell ref="C3:D4"/>
    <mergeCell ref="G3:H4"/>
    <mergeCell ref="I3:J4"/>
  </mergeCells>
  <phoneticPr fontId="2"/>
  <printOptions horizontalCentered="1"/>
  <pageMargins left="0.2" right="0.2" top="0.76" bottom="0.4" header="0.25" footer="0.26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1"/>
  <sheetViews>
    <sheetView topLeftCell="A10" zoomScale="85" workbookViewId="0">
      <selection activeCell="J7" sqref="J7"/>
    </sheetView>
  </sheetViews>
  <sheetFormatPr defaultRowHeight="13.5" x14ac:dyDescent="0.15"/>
  <cols>
    <col min="1" max="4" width="10" style="106" customWidth="1"/>
    <col min="5" max="5" width="11.25" style="106" customWidth="1"/>
    <col min="6" max="9" width="10.125" style="106" customWidth="1"/>
    <col min="10" max="16384" width="9" style="106"/>
  </cols>
  <sheetData>
    <row r="1" spans="1:9" ht="27" customHeight="1" x14ac:dyDescent="0.15">
      <c r="A1" s="398" t="s">
        <v>17</v>
      </c>
      <c r="B1" s="398"/>
      <c r="C1" s="398"/>
      <c r="D1" s="398"/>
      <c r="F1" s="398" t="s">
        <v>17</v>
      </c>
      <c r="G1" s="398"/>
      <c r="H1" s="398"/>
      <c r="I1" s="398"/>
    </row>
    <row r="2" spans="1:9" ht="13.5" customHeight="1" x14ac:dyDescent="0.15">
      <c r="E2" s="107"/>
    </row>
    <row r="3" spans="1:9" ht="22.5" customHeight="1" x14ac:dyDescent="0.15">
      <c r="A3" s="391"/>
      <c r="B3" s="392"/>
      <c r="C3" s="385"/>
      <c r="D3" s="386"/>
      <c r="F3" s="391"/>
      <c r="G3" s="392"/>
      <c r="H3" s="385"/>
      <c r="I3" s="386"/>
    </row>
    <row r="4" spans="1:9" ht="22.5" customHeight="1" x14ac:dyDescent="0.15">
      <c r="A4" s="393"/>
      <c r="B4" s="394"/>
      <c r="C4" s="387"/>
      <c r="D4" s="388"/>
      <c r="F4" s="393"/>
      <c r="G4" s="394"/>
      <c r="H4" s="387"/>
      <c r="I4" s="388"/>
    </row>
    <row r="5" spans="1:9" x14ac:dyDescent="0.15">
      <c r="A5" s="380" t="s">
        <v>24</v>
      </c>
      <c r="B5" s="381"/>
      <c r="C5" s="379" t="s">
        <v>18</v>
      </c>
      <c r="D5" s="379"/>
      <c r="F5" s="380" t="s">
        <v>24</v>
      </c>
      <c r="G5" s="381"/>
      <c r="H5" s="379" t="s">
        <v>18</v>
      </c>
      <c r="I5" s="379"/>
    </row>
    <row r="6" spans="1:9" ht="37.5" customHeight="1" x14ac:dyDescent="0.15">
      <c r="A6" s="351" t="str">
        <f>""&amp;入力用!$C$2</f>
        <v/>
      </c>
      <c r="B6" s="352"/>
      <c r="C6" s="108"/>
      <c r="D6" s="109"/>
      <c r="F6" s="351" t="str">
        <f>""&amp;入力用!$C$2</f>
        <v/>
      </c>
      <c r="G6" s="352"/>
      <c r="H6" s="108"/>
      <c r="I6" s="109"/>
    </row>
    <row r="7" spans="1:9" ht="7.5" customHeight="1" x14ac:dyDescent="0.15">
      <c r="A7" s="110"/>
      <c r="B7" s="110"/>
      <c r="C7" s="111"/>
      <c r="D7" s="111"/>
      <c r="F7" s="110"/>
      <c r="G7" s="110"/>
      <c r="H7" s="111"/>
      <c r="I7" s="111"/>
    </row>
    <row r="8" spans="1:9" x14ac:dyDescent="0.15">
      <c r="A8" s="108"/>
      <c r="B8" s="383" t="s">
        <v>19</v>
      </c>
      <c r="C8" s="384"/>
      <c r="D8" s="112" t="s">
        <v>20</v>
      </c>
      <c r="F8" s="108"/>
      <c r="G8" s="383" t="s">
        <v>19</v>
      </c>
      <c r="H8" s="384"/>
      <c r="I8" s="112" t="s">
        <v>20</v>
      </c>
    </row>
    <row r="9" spans="1:9" ht="22.5" customHeight="1" x14ac:dyDescent="0.15">
      <c r="A9" s="399" t="s">
        <v>25</v>
      </c>
      <c r="B9" s="110"/>
      <c r="C9" s="111"/>
      <c r="D9" s="111"/>
      <c r="F9" s="399" t="s">
        <v>25</v>
      </c>
      <c r="G9" s="110"/>
      <c r="H9" s="111"/>
      <c r="I9" s="111"/>
    </row>
    <row r="10" spans="1:9" ht="22.5" customHeight="1" x14ac:dyDescent="0.15">
      <c r="A10" s="383"/>
      <c r="B10" s="108"/>
      <c r="C10" s="109"/>
      <c r="D10" s="109"/>
      <c r="F10" s="383"/>
      <c r="G10" s="108"/>
      <c r="H10" s="109"/>
      <c r="I10" s="109"/>
    </row>
    <row r="11" spans="1:9" ht="22.5" customHeight="1" x14ac:dyDescent="0.15">
      <c r="A11" s="395" t="s">
        <v>26</v>
      </c>
      <c r="B11" s="113"/>
      <c r="C11" s="114"/>
      <c r="D11" s="114"/>
      <c r="F11" s="395" t="s">
        <v>26</v>
      </c>
      <c r="G11" s="113"/>
      <c r="H11" s="114"/>
      <c r="I11" s="114"/>
    </row>
    <row r="12" spans="1:9" ht="22.5" customHeight="1" x14ac:dyDescent="0.15">
      <c r="A12" s="383"/>
      <c r="B12" s="108"/>
      <c r="C12" s="109"/>
      <c r="D12" s="109"/>
      <c r="F12" s="383"/>
      <c r="G12" s="108"/>
      <c r="H12" s="109"/>
      <c r="I12" s="109"/>
    </row>
    <row r="13" spans="1:9" ht="7.5" customHeight="1" x14ac:dyDescent="0.15">
      <c r="A13" s="110"/>
      <c r="B13" s="111"/>
      <c r="C13" s="110"/>
      <c r="D13" s="111"/>
      <c r="F13" s="110"/>
      <c r="G13" s="111"/>
      <c r="H13" s="110"/>
      <c r="I13" s="111"/>
    </row>
    <row r="14" spans="1:9" x14ac:dyDescent="0.15">
      <c r="A14" s="396" t="s">
        <v>27</v>
      </c>
      <c r="B14" s="397"/>
      <c r="C14" s="396" t="s">
        <v>21</v>
      </c>
      <c r="D14" s="397"/>
      <c r="F14" s="396" t="s">
        <v>28</v>
      </c>
      <c r="G14" s="397"/>
      <c r="H14" s="396" t="s">
        <v>21</v>
      </c>
      <c r="I14" s="397"/>
    </row>
    <row r="15" spans="1:9" ht="15" customHeight="1" x14ac:dyDescent="0.15">
      <c r="A15" s="113"/>
      <c r="B15" s="114"/>
      <c r="C15" s="113"/>
      <c r="D15" s="114"/>
      <c r="F15" s="113"/>
      <c r="G15" s="114"/>
      <c r="H15" s="113"/>
      <c r="I15" s="114"/>
    </row>
    <row r="16" spans="1:9" ht="15" customHeight="1" x14ac:dyDescent="0.15">
      <c r="A16" s="108"/>
      <c r="B16" s="109"/>
      <c r="C16" s="108"/>
      <c r="D16" s="109"/>
      <c r="F16" s="108"/>
      <c r="G16" s="109"/>
      <c r="H16" s="108"/>
      <c r="I16" s="109"/>
    </row>
    <row r="17" spans="1:9" x14ac:dyDescent="0.15">
      <c r="A17" s="380" t="s">
        <v>29</v>
      </c>
      <c r="B17" s="381"/>
      <c r="C17" s="380" t="s">
        <v>30</v>
      </c>
      <c r="D17" s="381"/>
      <c r="F17" s="380" t="s">
        <v>31</v>
      </c>
      <c r="G17" s="381"/>
      <c r="H17" s="380" t="s">
        <v>32</v>
      </c>
      <c r="I17" s="381"/>
    </row>
    <row r="18" spans="1:9" ht="30.75" customHeight="1" x14ac:dyDescent="0.15">
      <c r="A18" s="108"/>
      <c r="B18" s="109"/>
      <c r="C18" s="389" t="s">
        <v>33</v>
      </c>
      <c r="D18" s="390"/>
      <c r="F18" s="108"/>
      <c r="G18" s="109"/>
      <c r="H18" s="389" t="s">
        <v>33</v>
      </c>
      <c r="I18" s="390"/>
    </row>
    <row r="19" spans="1:9" ht="22.5" customHeight="1" x14ac:dyDescent="0.15">
      <c r="B19" s="382" t="s">
        <v>42</v>
      </c>
      <c r="C19" s="382"/>
      <c r="D19" s="382"/>
      <c r="G19" s="382" t="s">
        <v>42</v>
      </c>
      <c r="H19" s="382"/>
      <c r="I19" s="382"/>
    </row>
    <row r="20" spans="1:9" ht="25.5" customHeight="1" x14ac:dyDescent="0.15"/>
    <row r="21" spans="1:9" ht="25.5" customHeight="1" x14ac:dyDescent="0.15"/>
    <row r="22" spans="1:9" ht="13.5" customHeight="1" x14ac:dyDescent="0.15"/>
    <row r="23" spans="1:9" ht="27" customHeight="1" x14ac:dyDescent="0.15">
      <c r="A23" s="398" t="s">
        <v>17</v>
      </c>
      <c r="B23" s="398"/>
      <c r="C23" s="398"/>
      <c r="D23" s="398"/>
      <c r="F23" s="398" t="s">
        <v>17</v>
      </c>
      <c r="G23" s="398"/>
      <c r="H23" s="398"/>
      <c r="I23" s="398"/>
    </row>
    <row r="24" spans="1:9" ht="13.5" customHeight="1" x14ac:dyDescent="0.15">
      <c r="E24" s="107"/>
    </row>
    <row r="25" spans="1:9" ht="22.5" customHeight="1" x14ac:dyDescent="0.15">
      <c r="A25" s="391"/>
      <c r="B25" s="392"/>
      <c r="C25" s="385"/>
      <c r="D25" s="386"/>
      <c r="F25" s="391"/>
      <c r="G25" s="392"/>
      <c r="H25" s="385"/>
      <c r="I25" s="386"/>
    </row>
    <row r="26" spans="1:9" ht="22.5" customHeight="1" x14ac:dyDescent="0.15">
      <c r="A26" s="393"/>
      <c r="B26" s="394"/>
      <c r="C26" s="387"/>
      <c r="D26" s="388"/>
      <c r="F26" s="393"/>
      <c r="G26" s="394"/>
      <c r="H26" s="387"/>
      <c r="I26" s="388"/>
    </row>
    <row r="27" spans="1:9" x14ac:dyDescent="0.15">
      <c r="A27" s="380" t="s">
        <v>23</v>
      </c>
      <c r="B27" s="381"/>
      <c r="C27" s="379" t="s">
        <v>18</v>
      </c>
      <c r="D27" s="379"/>
      <c r="F27" s="380" t="s">
        <v>34</v>
      </c>
      <c r="G27" s="381"/>
      <c r="H27" s="379" t="s">
        <v>18</v>
      </c>
      <c r="I27" s="379"/>
    </row>
    <row r="28" spans="1:9" ht="37.5" customHeight="1" x14ac:dyDescent="0.15">
      <c r="A28" s="351" t="str">
        <f>""&amp;入力用!$C$2</f>
        <v/>
      </c>
      <c r="B28" s="352"/>
      <c r="C28" s="108"/>
      <c r="D28" s="109"/>
      <c r="F28" s="351" t="str">
        <f>""&amp;入力用!$C$2</f>
        <v/>
      </c>
      <c r="G28" s="352"/>
      <c r="H28" s="108"/>
      <c r="I28" s="109"/>
    </row>
    <row r="29" spans="1:9" ht="7.5" customHeight="1" x14ac:dyDescent="0.15">
      <c r="A29" s="110"/>
      <c r="B29" s="110"/>
      <c r="C29" s="111"/>
      <c r="D29" s="111"/>
      <c r="F29" s="110"/>
      <c r="G29" s="110"/>
      <c r="H29" s="111"/>
      <c r="I29" s="111"/>
    </row>
    <row r="30" spans="1:9" x14ac:dyDescent="0.15">
      <c r="A30" s="108"/>
      <c r="B30" s="383" t="s">
        <v>19</v>
      </c>
      <c r="C30" s="384"/>
      <c r="D30" s="112" t="s">
        <v>20</v>
      </c>
      <c r="F30" s="108"/>
      <c r="G30" s="383" t="s">
        <v>19</v>
      </c>
      <c r="H30" s="384"/>
      <c r="I30" s="112" t="s">
        <v>20</v>
      </c>
    </row>
    <row r="31" spans="1:9" ht="22.5" customHeight="1" x14ac:dyDescent="0.15">
      <c r="A31" s="399" t="s">
        <v>25</v>
      </c>
      <c r="B31" s="110"/>
      <c r="C31" s="111"/>
      <c r="D31" s="111"/>
      <c r="F31" s="399" t="s">
        <v>25</v>
      </c>
      <c r="G31" s="110"/>
      <c r="H31" s="111"/>
      <c r="I31" s="111"/>
    </row>
    <row r="32" spans="1:9" ht="22.5" customHeight="1" x14ac:dyDescent="0.15">
      <c r="A32" s="383"/>
      <c r="B32" s="108"/>
      <c r="C32" s="109"/>
      <c r="D32" s="109"/>
      <c r="F32" s="383"/>
      <c r="G32" s="108"/>
      <c r="H32" s="109"/>
      <c r="I32" s="109"/>
    </row>
    <row r="33" spans="1:9" ht="22.5" customHeight="1" x14ac:dyDescent="0.15">
      <c r="A33" s="395" t="s">
        <v>26</v>
      </c>
      <c r="B33" s="113"/>
      <c r="C33" s="114"/>
      <c r="D33" s="114"/>
      <c r="F33" s="395" t="s">
        <v>26</v>
      </c>
      <c r="G33" s="113"/>
      <c r="H33" s="114"/>
      <c r="I33" s="114"/>
    </row>
    <row r="34" spans="1:9" ht="22.5" customHeight="1" x14ac:dyDescent="0.15">
      <c r="A34" s="383"/>
      <c r="B34" s="108"/>
      <c r="C34" s="109"/>
      <c r="D34" s="109"/>
      <c r="F34" s="383"/>
      <c r="G34" s="108"/>
      <c r="H34" s="109"/>
      <c r="I34" s="109"/>
    </row>
    <row r="35" spans="1:9" ht="7.5" customHeight="1" x14ac:dyDescent="0.15">
      <c r="A35" s="110"/>
      <c r="B35" s="111"/>
      <c r="C35" s="110"/>
      <c r="D35" s="111"/>
      <c r="F35" s="110"/>
      <c r="G35" s="111"/>
      <c r="H35" s="110"/>
      <c r="I35" s="111"/>
    </row>
    <row r="36" spans="1:9" x14ac:dyDescent="0.15">
      <c r="A36" s="396" t="s">
        <v>35</v>
      </c>
      <c r="B36" s="397"/>
      <c r="C36" s="396" t="s">
        <v>21</v>
      </c>
      <c r="D36" s="397"/>
      <c r="F36" s="396" t="s">
        <v>28</v>
      </c>
      <c r="G36" s="397"/>
      <c r="H36" s="396" t="s">
        <v>21</v>
      </c>
      <c r="I36" s="397"/>
    </row>
    <row r="37" spans="1:9" ht="15" customHeight="1" x14ac:dyDescent="0.15">
      <c r="A37" s="113"/>
      <c r="B37" s="114"/>
      <c r="C37" s="113"/>
      <c r="D37" s="114"/>
      <c r="F37" s="113"/>
      <c r="G37" s="114"/>
      <c r="H37" s="113"/>
      <c r="I37" s="114"/>
    </row>
    <row r="38" spans="1:9" ht="15" customHeight="1" x14ac:dyDescent="0.15">
      <c r="A38" s="108"/>
      <c r="B38" s="109"/>
      <c r="C38" s="108"/>
      <c r="D38" s="109"/>
      <c r="F38" s="108"/>
      <c r="G38" s="109"/>
      <c r="H38" s="108"/>
      <c r="I38" s="109"/>
    </row>
    <row r="39" spans="1:9" x14ac:dyDescent="0.15">
      <c r="A39" s="380" t="s">
        <v>29</v>
      </c>
      <c r="B39" s="381"/>
      <c r="C39" s="380" t="s">
        <v>30</v>
      </c>
      <c r="D39" s="381"/>
      <c r="F39" s="380" t="s">
        <v>29</v>
      </c>
      <c r="G39" s="381"/>
      <c r="H39" s="380" t="s">
        <v>30</v>
      </c>
      <c r="I39" s="381"/>
    </row>
    <row r="40" spans="1:9" ht="29.25" customHeight="1" x14ac:dyDescent="0.15">
      <c r="A40" s="108"/>
      <c r="B40" s="109"/>
      <c r="C40" s="389" t="s">
        <v>36</v>
      </c>
      <c r="D40" s="390"/>
      <c r="F40" s="108"/>
      <c r="G40" s="109"/>
      <c r="H40" s="389" t="s">
        <v>36</v>
      </c>
      <c r="I40" s="390"/>
    </row>
    <row r="41" spans="1:9" ht="22.5" customHeight="1" x14ac:dyDescent="0.15">
      <c r="B41" s="382" t="s">
        <v>42</v>
      </c>
      <c r="C41" s="382"/>
      <c r="D41" s="382"/>
      <c r="G41" s="382" t="s">
        <v>42</v>
      </c>
      <c r="H41" s="382"/>
      <c r="I41" s="382"/>
    </row>
  </sheetData>
  <sheetProtection sheet="1" objects="1" scenarios="1"/>
  <mergeCells count="60">
    <mergeCell ref="H36:I36"/>
    <mergeCell ref="A39:B39"/>
    <mergeCell ref="C39:D39"/>
    <mergeCell ref="F39:G39"/>
    <mergeCell ref="A28:B28"/>
    <mergeCell ref="F28:G28"/>
    <mergeCell ref="B30:C30"/>
    <mergeCell ref="G30:H30"/>
    <mergeCell ref="A33:A34"/>
    <mergeCell ref="F33:F34"/>
    <mergeCell ref="A36:B36"/>
    <mergeCell ref="C36:D36"/>
    <mergeCell ref="F36:G36"/>
    <mergeCell ref="A31:A32"/>
    <mergeCell ref="F31:F32"/>
    <mergeCell ref="B41:D41"/>
    <mergeCell ref="G41:I41"/>
    <mergeCell ref="H39:I39"/>
    <mergeCell ref="H40:I40"/>
    <mergeCell ref="C40:D40"/>
    <mergeCell ref="F1:I1"/>
    <mergeCell ref="F23:I23"/>
    <mergeCell ref="A23:D23"/>
    <mergeCell ref="F17:G17"/>
    <mergeCell ref="H17:I17"/>
    <mergeCell ref="A17:B17"/>
    <mergeCell ref="F9:F10"/>
    <mergeCell ref="F11:F12"/>
    <mergeCell ref="F14:G14"/>
    <mergeCell ref="H14:I14"/>
    <mergeCell ref="A9:A10"/>
    <mergeCell ref="A1:D1"/>
    <mergeCell ref="A5:B5"/>
    <mergeCell ref="C5:D5"/>
    <mergeCell ref="H3:I4"/>
    <mergeCell ref="F6:G6"/>
    <mergeCell ref="C3:D4"/>
    <mergeCell ref="A6:B6"/>
    <mergeCell ref="F25:G26"/>
    <mergeCell ref="B8:C8"/>
    <mergeCell ref="A3:B4"/>
    <mergeCell ref="F3:G4"/>
    <mergeCell ref="A25:B26"/>
    <mergeCell ref="C25:D26"/>
    <mergeCell ref="A11:A12"/>
    <mergeCell ref="A14:B14"/>
    <mergeCell ref="C14:D14"/>
    <mergeCell ref="H27:I27"/>
    <mergeCell ref="C17:D17"/>
    <mergeCell ref="F5:G5"/>
    <mergeCell ref="B19:D19"/>
    <mergeCell ref="G19:I19"/>
    <mergeCell ref="H5:I5"/>
    <mergeCell ref="G8:H8"/>
    <mergeCell ref="C27:D27"/>
    <mergeCell ref="F27:G27"/>
    <mergeCell ref="A27:B27"/>
    <mergeCell ref="H25:I26"/>
    <mergeCell ref="H18:I18"/>
    <mergeCell ref="C18:D18"/>
  </mergeCells>
  <phoneticPr fontId="2"/>
  <printOptions horizontalCentered="1"/>
  <pageMargins left="0.47244094488188981" right="0.47244094488188981" top="0.78740157480314965" bottom="0.59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B8EBD-D605-441A-A3F0-E594CF6DA49F}">
  <dimension ref="A1:R32"/>
  <sheetViews>
    <sheetView view="pageBreakPreview" topLeftCell="A19" zoomScaleNormal="100" zoomScaleSheetLayoutView="100" workbookViewId="0">
      <selection activeCell="H7" sqref="H7:R7"/>
    </sheetView>
  </sheetViews>
  <sheetFormatPr defaultColWidth="5.5" defaultRowHeight="23.25" customHeight="1" x14ac:dyDescent="0.15"/>
  <cols>
    <col min="1" max="16384" width="5.5" style="172"/>
  </cols>
  <sheetData>
    <row r="1" spans="1:18" ht="23.25" customHeight="1" x14ac:dyDescent="0.15">
      <c r="A1" s="400" t="str">
        <f>入力用!$M$3&amp;"　　　宮城県中学校総合体育大会サッカー競技"</f>
        <v>第72回　　　宮城県中学校総合体育大会サッカー競技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</row>
    <row r="2" spans="1:18" ht="23.25" customHeight="1" x14ac:dyDescent="0.15">
      <c r="A2" s="400" t="s">
        <v>179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</row>
    <row r="3" spans="1:18" ht="23.25" customHeight="1" x14ac:dyDescent="0.15">
      <c r="A3" s="170"/>
      <c r="B3" s="170"/>
      <c r="C3" s="170"/>
      <c r="D3" s="170"/>
      <c r="E3" s="170"/>
      <c r="F3" s="170"/>
      <c r="G3" s="170"/>
      <c r="H3" s="170"/>
      <c r="I3" s="170"/>
      <c r="J3" s="170"/>
      <c r="M3" s="171"/>
      <c r="N3" s="402">
        <f ca="1">TODAY()</f>
        <v>45078</v>
      </c>
      <c r="O3" s="402"/>
      <c r="P3" s="402"/>
      <c r="Q3" s="402"/>
      <c r="R3" s="402"/>
    </row>
    <row r="4" spans="1:18" ht="23.25" customHeight="1" x14ac:dyDescent="0.15">
      <c r="A4" s="170"/>
      <c r="B4" s="170"/>
      <c r="C4" s="170"/>
      <c r="D4" s="170"/>
      <c r="E4" s="170"/>
      <c r="F4" s="170"/>
      <c r="G4" s="170"/>
      <c r="H4" s="170"/>
      <c r="I4" s="170"/>
      <c r="J4" s="170"/>
      <c r="M4" s="171"/>
      <c r="N4" s="171"/>
      <c r="O4" s="171"/>
      <c r="P4" s="171"/>
      <c r="Q4" s="171"/>
      <c r="R4" s="171"/>
    </row>
    <row r="5" spans="1:18" ht="23.25" customHeight="1" thickBot="1" x14ac:dyDescent="0.2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18" ht="23.25" customHeight="1" x14ac:dyDescent="0.15">
      <c r="A6" s="405" t="s">
        <v>145</v>
      </c>
      <c r="B6" s="403"/>
      <c r="C6" s="403"/>
      <c r="D6" s="403"/>
      <c r="E6" s="403"/>
      <c r="F6" s="403"/>
      <c r="G6" s="406"/>
      <c r="H6" s="403" t="str">
        <f>""&amp;入力用!C22</f>
        <v/>
      </c>
      <c r="I6" s="403"/>
      <c r="J6" s="403"/>
      <c r="K6" s="403"/>
      <c r="L6" s="403"/>
      <c r="M6" s="403"/>
      <c r="N6" s="403"/>
      <c r="O6" s="403"/>
      <c r="P6" s="403"/>
      <c r="Q6" s="403"/>
      <c r="R6" s="404"/>
    </row>
    <row r="7" spans="1:18" ht="23.25" customHeight="1" x14ac:dyDescent="0.15">
      <c r="A7" s="410" t="s">
        <v>174</v>
      </c>
      <c r="B7" s="411"/>
      <c r="C7" s="411"/>
      <c r="D7" s="411"/>
      <c r="E7" s="411"/>
      <c r="F7" s="411"/>
      <c r="G7" s="412"/>
      <c r="H7" s="407" t="str">
        <f>""&amp;入力用!C2</f>
        <v/>
      </c>
      <c r="I7" s="407"/>
      <c r="J7" s="407"/>
      <c r="K7" s="407"/>
      <c r="L7" s="407"/>
      <c r="M7" s="407"/>
      <c r="N7" s="407"/>
      <c r="O7" s="407"/>
      <c r="P7" s="407"/>
      <c r="Q7" s="407"/>
      <c r="R7" s="408"/>
    </row>
    <row r="8" spans="1:18" ht="23.25" customHeight="1" thickBot="1" x14ac:dyDescent="0.2">
      <c r="A8" s="413" t="s">
        <v>175</v>
      </c>
      <c r="B8" s="409"/>
      <c r="C8" s="409"/>
      <c r="D8" s="409"/>
      <c r="E8" s="409"/>
      <c r="F8" s="409"/>
      <c r="G8" s="414"/>
      <c r="H8" s="409" t="str">
        <f>""&amp;入力用!C23</f>
        <v/>
      </c>
      <c r="I8" s="409"/>
      <c r="J8" s="409"/>
      <c r="K8" s="409"/>
      <c r="L8" s="409"/>
      <c r="M8" s="409"/>
      <c r="N8" s="409"/>
      <c r="O8" s="409"/>
      <c r="P8" s="409"/>
      <c r="Q8" s="173" t="s">
        <v>185</v>
      </c>
      <c r="R8" s="174"/>
    </row>
    <row r="9" spans="1:18" ht="23.25" customHeight="1" x14ac:dyDescent="0.15">
      <c r="A9" s="170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</row>
    <row r="11" spans="1:18" ht="23.25" customHeight="1" thickBot="1" x14ac:dyDescent="0.2">
      <c r="A11" s="175" t="s">
        <v>180</v>
      </c>
    </row>
    <row r="12" spans="1:18" ht="23.25" customHeight="1" x14ac:dyDescent="0.15">
      <c r="A12" s="416" t="s">
        <v>181</v>
      </c>
      <c r="B12" s="417"/>
      <c r="C12" s="417"/>
      <c r="D12" s="417"/>
      <c r="E12" s="417"/>
      <c r="F12" s="417"/>
      <c r="G12" s="417"/>
      <c r="H12" s="418"/>
      <c r="K12" s="416" t="s">
        <v>186</v>
      </c>
      <c r="L12" s="417"/>
      <c r="M12" s="417"/>
      <c r="N12" s="417"/>
      <c r="O12" s="417"/>
      <c r="P12" s="417"/>
      <c r="Q12" s="417"/>
      <c r="R12" s="418"/>
    </row>
    <row r="13" spans="1:18" ht="23.25" customHeight="1" x14ac:dyDescent="0.15">
      <c r="A13" s="184" t="s">
        <v>7</v>
      </c>
      <c r="B13" s="185" t="s">
        <v>182</v>
      </c>
      <c r="C13" s="415" t="s">
        <v>184</v>
      </c>
      <c r="D13" s="415"/>
      <c r="E13" s="415"/>
      <c r="F13" s="415"/>
      <c r="G13" s="415"/>
      <c r="H13" s="186" t="s">
        <v>95</v>
      </c>
      <c r="I13" s="176"/>
      <c r="J13" s="177"/>
      <c r="K13" s="187" t="s">
        <v>7</v>
      </c>
      <c r="L13" s="185" t="s">
        <v>182</v>
      </c>
      <c r="M13" s="415" t="s">
        <v>184</v>
      </c>
      <c r="N13" s="415"/>
      <c r="O13" s="415"/>
      <c r="P13" s="415"/>
      <c r="Q13" s="415"/>
      <c r="R13" s="186" t="s">
        <v>183</v>
      </c>
    </row>
    <row r="14" spans="1:18" ht="23.25" customHeight="1" x14ac:dyDescent="0.15">
      <c r="A14" s="178"/>
      <c r="B14" s="179"/>
      <c r="C14" s="401"/>
      <c r="D14" s="401"/>
      <c r="E14" s="401"/>
      <c r="F14" s="401"/>
      <c r="G14" s="401"/>
      <c r="H14" s="180"/>
      <c r="K14" s="178"/>
      <c r="L14" s="179"/>
      <c r="M14" s="401"/>
      <c r="N14" s="401"/>
      <c r="O14" s="401"/>
      <c r="P14" s="401"/>
      <c r="Q14" s="401"/>
      <c r="R14" s="180"/>
    </row>
    <row r="15" spans="1:18" ht="23.25" customHeight="1" x14ac:dyDescent="0.15">
      <c r="A15" s="178"/>
      <c r="B15" s="179"/>
      <c r="C15" s="401"/>
      <c r="D15" s="401"/>
      <c r="E15" s="401"/>
      <c r="F15" s="401"/>
      <c r="G15" s="401"/>
      <c r="H15" s="180"/>
      <c r="K15" s="178"/>
      <c r="L15" s="179"/>
      <c r="M15" s="401"/>
      <c r="N15" s="401"/>
      <c r="O15" s="401"/>
      <c r="P15" s="401"/>
      <c r="Q15" s="401"/>
      <c r="R15" s="180"/>
    </row>
    <row r="16" spans="1:18" ht="23.25" customHeight="1" x14ac:dyDescent="0.15">
      <c r="A16" s="178"/>
      <c r="B16" s="179"/>
      <c r="C16" s="401"/>
      <c r="D16" s="401"/>
      <c r="E16" s="401"/>
      <c r="F16" s="401"/>
      <c r="G16" s="401"/>
      <c r="H16" s="180"/>
      <c r="K16" s="178"/>
      <c r="L16" s="179"/>
      <c r="M16" s="401"/>
      <c r="N16" s="401"/>
      <c r="O16" s="401"/>
      <c r="P16" s="401"/>
      <c r="Q16" s="401"/>
      <c r="R16" s="180"/>
    </row>
    <row r="17" spans="1:18" ht="23.25" customHeight="1" x14ac:dyDescent="0.15">
      <c r="A17" s="178"/>
      <c r="B17" s="179"/>
      <c r="C17" s="401"/>
      <c r="D17" s="401"/>
      <c r="E17" s="401"/>
      <c r="F17" s="401"/>
      <c r="G17" s="401"/>
      <c r="H17" s="180"/>
      <c r="K17" s="178"/>
      <c r="L17" s="179"/>
      <c r="M17" s="401"/>
      <c r="N17" s="401"/>
      <c r="O17" s="401"/>
      <c r="P17" s="401"/>
      <c r="Q17" s="401"/>
      <c r="R17" s="180"/>
    </row>
    <row r="18" spans="1:18" ht="23.25" customHeight="1" thickBot="1" x14ac:dyDescent="0.2">
      <c r="A18" s="181"/>
      <c r="B18" s="182"/>
      <c r="C18" s="419"/>
      <c r="D18" s="419"/>
      <c r="E18" s="419"/>
      <c r="F18" s="419"/>
      <c r="G18" s="419"/>
      <c r="H18" s="183"/>
      <c r="K18" s="181"/>
      <c r="L18" s="182"/>
      <c r="M18" s="419"/>
      <c r="N18" s="419"/>
      <c r="O18" s="419"/>
      <c r="P18" s="419"/>
      <c r="Q18" s="419"/>
      <c r="R18" s="183"/>
    </row>
    <row r="19" spans="1:18" ht="23.25" customHeight="1" x14ac:dyDescent="0.15">
      <c r="C19" s="170"/>
      <c r="D19" s="170"/>
      <c r="E19" s="170"/>
      <c r="F19" s="170"/>
      <c r="G19" s="170"/>
      <c r="M19" s="170"/>
      <c r="N19" s="170"/>
      <c r="O19" s="170"/>
      <c r="P19" s="170"/>
      <c r="Q19" s="170"/>
    </row>
    <row r="21" spans="1:18" ht="23.25" customHeight="1" thickBot="1" x14ac:dyDescent="0.2">
      <c r="A21" s="175" t="s">
        <v>187</v>
      </c>
    </row>
    <row r="22" spans="1:18" ht="23.25" customHeight="1" x14ac:dyDescent="0.15">
      <c r="A22" s="443"/>
      <c r="B22" s="444"/>
      <c r="C22" s="445"/>
      <c r="D22" s="449" t="s">
        <v>191</v>
      </c>
      <c r="E22" s="444"/>
      <c r="F22" s="444"/>
      <c r="G22" s="444"/>
      <c r="H22" s="444"/>
      <c r="I22" s="450"/>
      <c r="J22" s="452" t="s">
        <v>192</v>
      </c>
      <c r="K22" s="444"/>
      <c r="L22" s="444"/>
      <c r="M22" s="444"/>
      <c r="N22" s="444"/>
      <c r="O22" s="453"/>
    </row>
    <row r="23" spans="1:18" ht="23.25" customHeight="1" thickBot="1" x14ac:dyDescent="0.2">
      <c r="A23" s="446"/>
      <c r="B23" s="432"/>
      <c r="C23" s="447"/>
      <c r="D23" s="448" t="s">
        <v>39</v>
      </c>
      <c r="E23" s="432"/>
      <c r="F23" s="432" t="s">
        <v>190</v>
      </c>
      <c r="G23" s="432"/>
      <c r="H23" s="432" t="s">
        <v>41</v>
      </c>
      <c r="I23" s="451"/>
      <c r="J23" s="431" t="s">
        <v>39</v>
      </c>
      <c r="K23" s="432"/>
      <c r="L23" s="432" t="s">
        <v>190</v>
      </c>
      <c r="M23" s="432"/>
      <c r="N23" s="432" t="s">
        <v>41</v>
      </c>
      <c r="O23" s="433"/>
    </row>
    <row r="24" spans="1:18" ht="23.25" customHeight="1" thickTop="1" x14ac:dyDescent="0.15">
      <c r="A24" s="420" t="s">
        <v>188</v>
      </c>
      <c r="B24" s="421"/>
      <c r="C24" s="422"/>
      <c r="D24" s="426"/>
      <c r="E24" s="421"/>
      <c r="F24" s="421"/>
      <c r="G24" s="421"/>
      <c r="H24" s="421"/>
      <c r="I24" s="428"/>
      <c r="J24" s="430"/>
      <c r="K24" s="421"/>
      <c r="L24" s="421"/>
      <c r="M24" s="421"/>
      <c r="N24" s="421"/>
      <c r="O24" s="440"/>
    </row>
    <row r="25" spans="1:18" ht="23.25" customHeight="1" thickBot="1" x14ac:dyDescent="0.2">
      <c r="A25" s="423" t="s">
        <v>189</v>
      </c>
      <c r="B25" s="424"/>
      <c r="C25" s="425"/>
      <c r="D25" s="427"/>
      <c r="E25" s="424"/>
      <c r="F25" s="424"/>
      <c r="G25" s="424"/>
      <c r="H25" s="424"/>
      <c r="I25" s="429"/>
      <c r="J25" s="441"/>
      <c r="K25" s="424"/>
      <c r="L25" s="424"/>
      <c r="M25" s="424"/>
      <c r="N25" s="424"/>
      <c r="O25" s="442"/>
    </row>
    <row r="26" spans="1:18" ht="23.25" customHeight="1" x14ac:dyDescent="0.15">
      <c r="A26" s="188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</row>
    <row r="28" spans="1:18" ht="23.25" customHeight="1" thickBot="1" x14ac:dyDescent="0.2">
      <c r="A28" s="175" t="s">
        <v>193</v>
      </c>
    </row>
    <row r="29" spans="1:18" ht="23.25" customHeight="1" thickBot="1" x14ac:dyDescent="0.2">
      <c r="A29" s="434"/>
      <c r="B29" s="435"/>
      <c r="C29" s="436"/>
      <c r="D29" s="459" t="s">
        <v>197</v>
      </c>
      <c r="E29" s="460"/>
      <c r="F29" s="460"/>
      <c r="G29" s="460"/>
      <c r="H29" s="460"/>
      <c r="I29" s="460"/>
      <c r="J29" s="461"/>
      <c r="K29" s="462" t="s">
        <v>198</v>
      </c>
      <c r="L29" s="460"/>
      <c r="M29" s="460"/>
      <c r="N29" s="460"/>
      <c r="O29" s="460"/>
      <c r="P29" s="460"/>
      <c r="Q29" s="463"/>
    </row>
    <row r="30" spans="1:18" ht="23.25" customHeight="1" thickTop="1" x14ac:dyDescent="0.15">
      <c r="A30" s="437" t="s">
        <v>194</v>
      </c>
      <c r="B30" s="438"/>
      <c r="C30" s="439"/>
      <c r="D30" s="464"/>
      <c r="E30" s="465"/>
      <c r="F30" s="465"/>
      <c r="G30" s="465"/>
      <c r="H30" s="465"/>
      <c r="I30" s="465"/>
      <c r="J30" s="466"/>
      <c r="K30" s="467"/>
      <c r="L30" s="465"/>
      <c r="M30" s="465"/>
      <c r="N30" s="465"/>
      <c r="O30" s="465"/>
      <c r="P30" s="465"/>
      <c r="Q30" s="468"/>
    </row>
    <row r="31" spans="1:18" ht="23.25" customHeight="1" x14ac:dyDescent="0.15">
      <c r="A31" s="475" t="s">
        <v>195</v>
      </c>
      <c r="B31" s="476"/>
      <c r="C31" s="477"/>
      <c r="D31" s="469"/>
      <c r="E31" s="401"/>
      <c r="F31" s="401"/>
      <c r="G31" s="401"/>
      <c r="H31" s="401"/>
      <c r="I31" s="401"/>
      <c r="J31" s="470"/>
      <c r="K31" s="471"/>
      <c r="L31" s="401"/>
      <c r="M31" s="401"/>
      <c r="N31" s="401"/>
      <c r="O31" s="401"/>
      <c r="P31" s="401"/>
      <c r="Q31" s="472"/>
    </row>
    <row r="32" spans="1:18" ht="23.25" customHeight="1" thickBot="1" x14ac:dyDescent="0.2">
      <c r="A32" s="456" t="s">
        <v>196</v>
      </c>
      <c r="B32" s="457"/>
      <c r="C32" s="458"/>
      <c r="D32" s="473"/>
      <c r="E32" s="419"/>
      <c r="F32" s="419"/>
      <c r="G32" s="419"/>
      <c r="H32" s="419"/>
      <c r="I32" s="419"/>
      <c r="J32" s="474"/>
      <c r="K32" s="454"/>
      <c r="L32" s="419"/>
      <c r="M32" s="419"/>
      <c r="N32" s="419"/>
      <c r="O32" s="419"/>
      <c r="P32" s="419"/>
      <c r="Q32" s="455"/>
    </row>
  </sheetData>
  <mergeCells count="58">
    <mergeCell ref="K32:Q32"/>
    <mergeCell ref="A32:C32"/>
    <mergeCell ref="D29:J29"/>
    <mergeCell ref="K29:Q29"/>
    <mergeCell ref="D30:J30"/>
    <mergeCell ref="K30:Q30"/>
    <mergeCell ref="D31:J31"/>
    <mergeCell ref="K31:Q31"/>
    <mergeCell ref="D32:J32"/>
    <mergeCell ref="A31:C31"/>
    <mergeCell ref="J23:K23"/>
    <mergeCell ref="L23:M23"/>
    <mergeCell ref="N23:O23"/>
    <mergeCell ref="A29:C29"/>
    <mergeCell ref="A30:C30"/>
    <mergeCell ref="N24:O24"/>
    <mergeCell ref="J25:K25"/>
    <mergeCell ref="L25:M25"/>
    <mergeCell ref="N25:O25"/>
    <mergeCell ref="A22:C23"/>
    <mergeCell ref="D23:E23"/>
    <mergeCell ref="D22:I22"/>
    <mergeCell ref="F23:G23"/>
    <mergeCell ref="H23:I23"/>
    <mergeCell ref="J22:O22"/>
    <mergeCell ref="F24:G24"/>
    <mergeCell ref="H24:I24"/>
    <mergeCell ref="F25:G25"/>
    <mergeCell ref="H25:I25"/>
    <mergeCell ref="J24:K24"/>
    <mergeCell ref="L24:M24"/>
    <mergeCell ref="A24:C24"/>
    <mergeCell ref="A25:C25"/>
    <mergeCell ref="D24:E24"/>
    <mergeCell ref="D25:E25"/>
    <mergeCell ref="C16:G16"/>
    <mergeCell ref="M14:Q14"/>
    <mergeCell ref="M16:Q16"/>
    <mergeCell ref="C17:G17"/>
    <mergeCell ref="M17:Q17"/>
    <mergeCell ref="C18:G18"/>
    <mergeCell ref="M18:Q18"/>
    <mergeCell ref="A1:R1"/>
    <mergeCell ref="A2:R2"/>
    <mergeCell ref="C15:G15"/>
    <mergeCell ref="M15:Q15"/>
    <mergeCell ref="N3:R3"/>
    <mergeCell ref="H6:R6"/>
    <mergeCell ref="A6:G6"/>
    <mergeCell ref="H7:R7"/>
    <mergeCell ref="H8:P8"/>
    <mergeCell ref="A7:G7"/>
    <mergeCell ref="A8:G8"/>
    <mergeCell ref="C13:G13"/>
    <mergeCell ref="M13:Q13"/>
    <mergeCell ref="A12:H12"/>
    <mergeCell ref="K12:R12"/>
    <mergeCell ref="C14:G1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入力用</vt:lpstr>
      <vt:lpstr>参加申込書</vt:lpstr>
      <vt:lpstr>外部コーチ任命承認願</vt:lpstr>
      <vt:lpstr>ﾊﾞﾗﾌﾟﾛ用</vt:lpstr>
      <vt:lpstr>メンバー用紙</vt:lpstr>
      <vt:lpstr>メンバー用紙手書き用</vt:lpstr>
      <vt:lpstr>交代用紙</vt:lpstr>
      <vt:lpstr>交代用紙手書き用</vt:lpstr>
      <vt:lpstr>選手等変更届</vt:lpstr>
      <vt:lpstr>ﾊﾞﾗﾌﾟﾛ用!Print_Area</vt:lpstr>
      <vt:lpstr>メンバー用紙!Print_Area</vt:lpstr>
      <vt:lpstr>メンバー用紙手書き用!Print_Area</vt:lpstr>
      <vt:lpstr>交代用紙!Print_Area</vt:lpstr>
      <vt:lpstr>交代用紙手書き用!Print_Area</vt:lpstr>
      <vt:lpstr>参加申込書!Print_Area</vt:lpstr>
      <vt:lpstr>選手等変更届!Print_Area</vt:lpstr>
    </vt:vector>
  </TitlesOfParts>
  <Company>七ヶ浜ＳＣ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鈴木雅浩</dc:creator>
  <cp:lastModifiedBy>舛井　文弥</cp:lastModifiedBy>
  <cp:lastPrinted>2023-04-25T13:05:46Z</cp:lastPrinted>
  <dcterms:created xsi:type="dcterms:W3CDTF">2008-03-24T11:34:27Z</dcterms:created>
  <dcterms:modified xsi:type="dcterms:W3CDTF">2023-06-01T00:59:22Z</dcterms:modified>
</cp:coreProperties>
</file>