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firstSheet="1" activeTab="5"/>
  </bookViews>
  <sheets>
    <sheet name="参加申込ついて" sheetId="1" r:id="rId1"/>
    <sheet name="参加申込書" sheetId="2" r:id="rId2"/>
    <sheet name="参加申込書 (合同)" sheetId="3" r:id="rId3"/>
    <sheet name="大会プロ原稿" sheetId="4" r:id="rId4"/>
    <sheet name="大会プロ原稿 (合同）" sheetId="5" r:id="rId5"/>
    <sheet name="全体プロ原稿" sheetId="6" r:id="rId6"/>
  </sheets>
  <definedNames>
    <definedName name="_xlnm.Print_Area" localSheetId="1">'参加申込書'!$A$1:$AA$46</definedName>
    <definedName name="_xlnm.Print_Area" localSheetId="2">'参加申込書 (合同)'!$A$1:$AA$50</definedName>
    <definedName name="_xlnm.Print_Area" localSheetId="5">'全体プロ原稿'!$A$1:$K$28</definedName>
    <definedName name="_xlnm.Print_Area" localSheetId="4">'大会プロ原稿 (合同）'!$A$1:$AG$54</definedName>
  </definedNames>
  <calcPr fullCalcOnLoad="1"/>
</workbook>
</file>

<file path=xl/sharedStrings.xml><?xml version="1.0" encoding="utf-8"?>
<sst xmlns="http://schemas.openxmlformats.org/spreadsheetml/2006/main" count="575" uniqueCount="173">
  <si>
    <t>番号</t>
  </si>
  <si>
    <t>ＵＮ</t>
  </si>
  <si>
    <t>一塁手</t>
  </si>
  <si>
    <t>二塁手</t>
  </si>
  <si>
    <t>三塁手</t>
  </si>
  <si>
    <t>遊撃手</t>
  </si>
  <si>
    <t>左翼手</t>
  </si>
  <si>
    <t>中堅手</t>
  </si>
  <si>
    <t>右翼手</t>
  </si>
  <si>
    <t>選　　手</t>
  </si>
  <si>
    <t>投　　手</t>
  </si>
  <si>
    <t>捕　　手</t>
  </si>
  <si>
    <t>位　　置</t>
  </si>
  <si>
    <t>学年</t>
  </si>
  <si>
    <t>引率責任者</t>
  </si>
  <si>
    <t>コーチ</t>
  </si>
  <si>
    <t>打(右・左)</t>
  </si>
  <si>
    <t>　</t>
  </si>
  <si>
    <t>　</t>
  </si>
  <si>
    <t>　</t>
  </si>
  <si>
    <t>　</t>
  </si>
  <si>
    <t>　</t>
  </si>
  <si>
    <t>　　</t>
  </si>
  <si>
    <t>　</t>
  </si>
  <si>
    <t>ふりがな</t>
  </si>
  <si>
    <t>地区大会成績</t>
  </si>
  <si>
    <t>チーム紹介　</t>
  </si>
  <si>
    <t>校　長</t>
  </si>
  <si>
    <t>監　督</t>
  </si>
  <si>
    <t>氏　　　名</t>
  </si>
  <si>
    <t>ふりがな</t>
  </si>
  <si>
    <t>氏　　　　　名</t>
  </si>
  <si>
    <t>氏　　名　（中学校名）</t>
  </si>
  <si>
    <t>（〇〇中）</t>
  </si>
  <si>
    <t>氏　　　　　名　　　　　（中学校名）</t>
  </si>
  <si>
    <t>〇〇　〇〇</t>
  </si>
  <si>
    <t>〒　　　　－</t>
  </si>
  <si>
    <t>学校名</t>
  </si>
  <si>
    <t>ＦＡＸ　　　　　　－　　　　　－　　　　　</t>
  </si>
  <si>
    <t>学校長名</t>
  </si>
  <si>
    <t>引率責任者名</t>
  </si>
  <si>
    <t>ふ　り　が　な</t>
  </si>
  <si>
    <t>備考</t>
  </si>
  <si>
    <t>監督</t>
  </si>
  <si>
    <t>コーチ</t>
  </si>
  <si>
    <t>印</t>
  </si>
  <si>
    <t>監　　督
（連絡責任者）</t>
  </si>
  <si>
    <t>連絡先</t>
  </si>
  <si>
    <t>〒　　　　－</t>
  </si>
  <si>
    <t>　</t>
  </si>
  <si>
    <t>【　参　加　申　込　書　】　</t>
  </si>
  <si>
    <t>宮城県中学校女子・男子ソフトボール競技大会</t>
  </si>
  <si>
    <t>郡市・地区名</t>
  </si>
  <si>
    <t>順　位</t>
  </si>
  <si>
    <t xml:space="preserve"> </t>
  </si>
  <si>
    <t>　</t>
  </si>
  <si>
    <t>　</t>
  </si>
  <si>
    <t>　</t>
  </si>
  <si>
    <t>　</t>
  </si>
  <si>
    <t>所在地　　（代表）</t>
  </si>
  <si>
    <t>【　参　加　申　込　書　（合同チーム）】　</t>
  </si>
  <si>
    <t>氏　　　　名　　（中学校名）</t>
  </si>
  <si>
    <t>〇〇中学校長</t>
  </si>
  <si>
    <t>　</t>
  </si>
  <si>
    <t>　　</t>
  </si>
  <si>
    <t>〇〇〇立〇〇・〇〇・〇〇中学校</t>
  </si>
  <si>
    <t>ＴＥＬ　　　　　　－　　　　　－　　　　</t>
  </si>
  <si>
    <t>〇〇〇りつ〇〇・〇〇・〇〇ちゅうがっこう</t>
  </si>
  <si>
    <t xml:space="preserve"> </t>
  </si>
  <si>
    <t>郡市・地区名</t>
  </si>
  <si>
    <t>順位</t>
  </si>
  <si>
    <t>郵便番号</t>
  </si>
  <si>
    <t>住所</t>
  </si>
  <si>
    <t>FAX</t>
  </si>
  <si>
    <t>電話</t>
  </si>
  <si>
    <t>学校長名１</t>
  </si>
  <si>
    <t>学校長名２</t>
  </si>
  <si>
    <t>学校長名３</t>
  </si>
  <si>
    <t>監督名</t>
  </si>
  <si>
    <t>コーチ名</t>
  </si>
  <si>
    <t>TEL(携帯電話）　　　　　　－　　　　　　－　　　　　　</t>
  </si>
  <si>
    <t>〇〇市〇〇区　</t>
  </si>
  <si>
    <t>　（〇〇中）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</si>
  <si>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</si>
  <si>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</si>
  <si>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</si>
  <si>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</si>
  <si>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</si>
  <si>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</si>
  <si>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</t>
  </si>
  <si>
    <t>打（右・左）</t>
  </si>
  <si>
    <t>全体プログラム【ソフトボール競技　男子・女子　】</t>
  </si>
  <si>
    <t>郡　市　名</t>
  </si>
  <si>
    <t>学　校　名</t>
  </si>
  <si>
    <t>校　長　名</t>
  </si>
  <si>
    <t>監　督　名</t>
  </si>
  <si>
    <t>コーチ　名</t>
  </si>
  <si>
    <t>引率責任者</t>
  </si>
  <si>
    <t>位　置</t>
  </si>
  <si>
    <t>UN</t>
  </si>
  <si>
    <t>氏　名</t>
  </si>
  <si>
    <t>学年</t>
  </si>
  <si>
    <t>投  手</t>
  </si>
  <si>
    <t>捕　手</t>
  </si>
  <si>
    <t>左翼手</t>
  </si>
  <si>
    <t>中堅手</t>
  </si>
  <si>
    <t>選　手</t>
  </si>
  <si>
    <t>選　手</t>
  </si>
  <si>
    <t>（〇〇中）</t>
  </si>
  <si>
    <t>投手</t>
  </si>
  <si>
    <t>捕手</t>
  </si>
  <si>
    <t>一塁手</t>
  </si>
  <si>
    <t>二塁手</t>
  </si>
  <si>
    <t>三塁手</t>
  </si>
  <si>
    <t>遊撃手</t>
  </si>
  <si>
    <t>左翼手</t>
  </si>
  <si>
    <t>右翼手</t>
  </si>
  <si>
    <t>中堅手</t>
  </si>
  <si>
    <t>選手</t>
  </si>
  <si>
    <t>　　位　</t>
  </si>
  <si>
    <t>　</t>
  </si>
  <si>
    <t>〇〇〇立〇〇中学校</t>
  </si>
  <si>
    <t>〇〇〇りつ〇〇ちゅうがっこう</t>
  </si>
  <si>
    <t>　</t>
  </si>
  <si>
    <t>〇〇立〇〇中学校長</t>
  </si>
  <si>
    <t>氏　　　　　名　　</t>
  </si>
  <si>
    <t>　</t>
  </si>
  <si>
    <t>　〇〇市～</t>
  </si>
  <si>
    <t>番号</t>
  </si>
  <si>
    <t>氏名</t>
  </si>
  <si>
    <t>　</t>
  </si>
  <si>
    <t>単独チーム用名簿</t>
  </si>
  <si>
    <t>合同チーム用名簿</t>
  </si>
  <si>
    <t>宮城県中学校男子・女子ソフトボール大会</t>
  </si>
  <si>
    <t>所在地</t>
  </si>
  <si>
    <t>　上記の者は，本競技大会の参加申込みに際し，大会要項に記載の内容を確認し同意を得ています。又，所定の地区大会を経て県大会への出場権を得たので，出場を認め大会参加申込をいたします。</t>
  </si>
  <si>
    <t>　１　参加申込書の作成→参加申込書シートを開く。※　合同チームは参加申込書（合同）シートを開く。</t>
  </si>
  <si>
    <t>　　（１）「郡市・地区名」を記入してください。</t>
  </si>
  <si>
    <t>　　（２）「地区大会の順位」を記入してください。</t>
  </si>
  <si>
    <t>　　（３）「学校名」は、正式名称を記入して下さい。学校名にはふりがなを付けてください（ふりがなはひらがなでお願いします）。</t>
  </si>
  <si>
    <t>　　（４）「所在地」に、郵便番号，住所，電話番号，FAX番号を記入してください（合同チームは代表校のみ記入してください）。</t>
  </si>
  <si>
    <t>　　（５）「学校長名」「引率責任者名」を記入して下さい。それぞれにふりがなを付けてください（ふりがなはひらがなでお願いします）。</t>
  </si>
  <si>
    <t>　　　　　※　合同チームの場合、すべての学校長名（中学校名）を記入してください。</t>
  </si>
  <si>
    <t>　　（６）「チーム名簿」に監督，コーチ，選手のUN，氏名，ふりがな，学年を記入してください（ふりがなはひらがなでお願いします）。</t>
  </si>
  <si>
    <t>　　　　　※　合同チームの場合、氏名に（中学校名）を記入してください。</t>
  </si>
  <si>
    <t>　　（７）「参加申込欄」に日付，学校長名を記入して下さい。※　合同チームの場合、すべての学校長名を記入してください。</t>
  </si>
  <si>
    <t>　　（８）「連絡責任者欄」に監督の氏名，連絡先（郵便番号，住所，携帯電話番号）を記入してください。</t>
  </si>
  <si>
    <t>　　　　　※　合同チームの場合、すべての学校の職印を押印してください。</t>
  </si>
  <si>
    <t>　　　　　送付先</t>
  </si>
  <si>
    <t>　２　大会プログラム原稿の作成→大会プロ原稿シートを開く。※　合同チームは大会プロ原稿（合同）シートを開く。</t>
  </si>
  <si>
    <t>　　（１）「学校名（ふりがな）」「地区大会成績」「名簿（校長名、引率責任者名、監督名、コーチ名、選手名、ふりがな、UN、学年）」を確認する。</t>
  </si>
  <si>
    <t>　　　　　※　１の参加申込書を作成すると自動的に入力されます。訂正する場合は、１の参加申込書を訂正してください。</t>
  </si>
  <si>
    <t>　　（２）「 チーム紹介欄」にチーム・学校・郷土の紹介等を記入してください。※　大会プログラムに掲載します。</t>
  </si>
  <si>
    <t>　　（３）「選手名簿欄」の［打］については、左右（両）どちらかを記入してください。</t>
  </si>
  <si>
    <r>
      <t>　　（４）チーム写真を撮影し、写真データは</t>
    </r>
    <r>
      <rPr>
        <b/>
        <u val="single"/>
        <sz val="10.5"/>
        <color indexed="8"/>
        <rFont val="ＭＳ Ｐゴシック"/>
        <family val="3"/>
      </rPr>
      <t>貼り付けずに</t>
    </r>
    <r>
      <rPr>
        <u val="single"/>
        <sz val="10.5"/>
        <color indexed="8"/>
        <rFont val="ＭＳ Ｐゴシック"/>
        <family val="3"/>
      </rPr>
      <t>このフォームとは別に</t>
    </r>
    <r>
      <rPr>
        <sz val="10.5"/>
        <color indexed="8"/>
        <rFont val="ＭＳ Ｐゴシック"/>
        <family val="3"/>
      </rPr>
      <t>添付してE-mailにて送付してください。</t>
    </r>
  </si>
  <si>
    <t xml:space="preserve">　　　　　※　４００万画素以上のデジカメで撮影してください。   </t>
  </si>
  <si>
    <t>　３　全体プログラム原稿の作成→全体プロ原稿シートを開く。</t>
  </si>
  <si>
    <t>　　（１）「郡市名」「学校名」「校長名」「引率責任者名」「監督名」「コーチ名」を確認する。</t>
  </si>
  <si>
    <t>　　（２）「選手名簿（NU,氏名、学年）」を確認する。</t>
  </si>
  <si>
    <t>　　　E-mail</t>
  </si>
  <si>
    <r>
      <t>　４　作成した申し込みフォームに学校名を付けて写真データとともに下記送信先までEメール添付ファイルにて送信する。　</t>
    </r>
    <r>
      <rPr>
        <sz val="8"/>
        <rFont val="ＭＳ Ｐゴシック"/>
        <family val="3"/>
      </rPr>
      <t>※　恐れ入りますが，メール送信後，下記連絡先まで確認のお電話をお願いします。</t>
    </r>
  </si>
  <si>
    <t xml:space="preserve"> </t>
  </si>
  <si>
    <t xml:space="preserve"> </t>
  </si>
  <si>
    <t>　</t>
  </si>
  <si>
    <t xml:space="preserve">  大 会 参 加 申 し 込 み に つ い て（案）</t>
  </si>
  <si>
    <t>平成２８年　　６　月　　　日</t>
  </si>
  <si>
    <t>第67回　宮城県中学校総合体育大会</t>
  </si>
  <si>
    <t>平成30年度　第67回　宮城県中学校総合体育大会　</t>
  </si>
  <si>
    <t>送信先　01kuma1855@gmail.com</t>
  </si>
  <si>
    <t>〒989-2302 宮城県亘理郡亘理町逢隈牛袋南西河原２−６</t>
  </si>
  <si>
    <t>亘理町立逢隈中学校　大河内　琢磨　電話： 0223-34-1557</t>
  </si>
  <si>
    <t>〒986-2261 宮城県牡鹿郡女川町女川浜大原４６９−１　
女川町立女川中学校　吉田　友香　　　電話　0225-54-2168</t>
  </si>
  <si>
    <t>　　（９）（１）～（８）の記入内容を確認後、印刷し、職印を押印後、下記提出先に郵送してください。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</si>
</sst>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color indexed="8"/>
      <name val="ＭＳ 明朝"/>
      <family val="1"/>
    </font>
    <font>
      <sz val="9"/>
      <name val="ＭＳ Ｐゴシック"/>
      <family val="3"/>
    </font>
    <font>
      <sz val="14"/>
      <color indexed="8"/>
      <name val="ＭＳ 明朝"/>
      <family val="1"/>
    </font>
    <font>
      <b/>
      <sz val="20"/>
      <name val="ＭＳ 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ヒラギノ明朝 Pro W6"/>
      <family val="3"/>
    </font>
    <font>
      <b/>
      <sz val="20"/>
      <name val="ＭＳ Ｐ明朝"/>
      <family val="1"/>
    </font>
    <font>
      <sz val="6"/>
      <name val="ヒラギノ明朝 Pro W6"/>
      <family val="3"/>
    </font>
    <font>
      <sz val="20"/>
      <name val="ＭＳ Ｐゴシック"/>
      <family val="3"/>
    </font>
    <font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メイリオ"/>
      <family val="3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0.5"/>
      <color indexed="8"/>
      <name val="Calibri"/>
      <family val="3"/>
    </font>
    <font>
      <b/>
      <sz val="20"/>
      <name val="Cambria"/>
      <family val="3"/>
    </font>
    <font>
      <u val="single"/>
      <sz val="14"/>
      <color theme="10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Fill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/>
    </xf>
    <xf numFmtId="0" fontId="2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6" fillId="0" borderId="45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 shrinkToFit="1"/>
      <protection/>
    </xf>
    <xf numFmtId="0" fontId="14" fillId="0" borderId="0" xfId="0" applyFont="1" applyAlignment="1">
      <alignment horizontal="center" vertical="center"/>
    </xf>
    <xf numFmtId="0" fontId="16" fillId="0" borderId="45" xfId="61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32" xfId="61" applyFont="1" applyBorder="1" applyAlignment="1">
      <alignment horizontal="left" vertical="center"/>
      <protection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51" xfId="0" applyBorder="1" applyAlignment="1">
      <alignment/>
    </xf>
    <xf numFmtId="0" fontId="23" fillId="0" borderId="0" xfId="0" applyFont="1" applyAlignment="1">
      <alignment/>
    </xf>
    <xf numFmtId="0" fontId="65" fillId="32" borderId="52" xfId="0" applyFont="1" applyFill="1" applyBorder="1" applyAlignment="1">
      <alignment horizontal="left" vertical="center"/>
    </xf>
    <xf numFmtId="0" fontId="65" fillId="32" borderId="0" xfId="0" applyFont="1" applyFill="1" applyBorder="1" applyAlignment="1">
      <alignment horizontal="left" vertical="center"/>
    </xf>
    <xf numFmtId="0" fontId="65" fillId="32" borderId="50" xfId="0" applyFont="1" applyFill="1" applyBorder="1" applyAlignment="1">
      <alignment horizontal="left" vertical="center"/>
    </xf>
    <xf numFmtId="0" fontId="65" fillId="32" borderId="0" xfId="0" applyFont="1" applyFill="1" applyBorder="1" applyAlignment="1">
      <alignment horizontal="right" vertical="center"/>
    </xf>
    <xf numFmtId="0" fontId="0" fillId="32" borderId="50" xfId="0" applyFill="1" applyBorder="1" applyAlignment="1">
      <alignment/>
    </xf>
    <xf numFmtId="0" fontId="65" fillId="32" borderId="21" xfId="0" applyFont="1" applyFill="1" applyBorder="1" applyAlignment="1">
      <alignment horizontal="left" vertical="center"/>
    </xf>
    <xf numFmtId="0" fontId="65" fillId="32" borderId="22" xfId="0" applyFont="1" applyFill="1" applyBorder="1" applyAlignment="1">
      <alignment horizontal="left" vertical="center"/>
    </xf>
    <xf numFmtId="0" fontId="0" fillId="32" borderId="23" xfId="0" applyFill="1" applyBorder="1" applyAlignment="1">
      <alignment/>
    </xf>
    <xf numFmtId="0" fontId="0" fillId="27" borderId="50" xfId="0" applyFill="1" applyBorder="1" applyAlignment="1">
      <alignment/>
    </xf>
    <xf numFmtId="0" fontId="0" fillId="27" borderId="0" xfId="0" applyFill="1" applyBorder="1" applyAlignment="1">
      <alignment/>
    </xf>
    <xf numFmtId="0" fontId="6" fillId="27" borderId="21" xfId="0" applyFont="1" applyFill="1" applyBorder="1" applyAlignment="1">
      <alignment horizontal="justify" vertical="center"/>
    </xf>
    <xf numFmtId="0" fontId="0" fillId="27" borderId="22" xfId="0" applyFill="1" applyBorder="1" applyAlignment="1">
      <alignment/>
    </xf>
    <xf numFmtId="0" fontId="0" fillId="27" borderId="23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4" fillId="34" borderId="53" xfId="0" applyFont="1" applyFill="1" applyBorder="1" applyAlignment="1">
      <alignment vertical="center"/>
    </xf>
    <xf numFmtId="0" fontId="24" fillId="34" borderId="13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0" fillId="35" borderId="5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50" xfId="0" applyFill="1" applyBorder="1" applyAlignment="1">
      <alignment/>
    </xf>
    <xf numFmtId="0" fontId="8" fillId="35" borderId="52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24" fillId="32" borderId="52" xfId="0" applyFont="1" applyFill="1" applyBorder="1" applyAlignment="1">
      <alignment vertical="center"/>
    </xf>
    <xf numFmtId="0" fontId="24" fillId="32" borderId="0" xfId="0" applyFont="1" applyFill="1" applyBorder="1" applyAlignment="1">
      <alignment vertical="center"/>
    </xf>
    <xf numFmtId="0" fontId="24" fillId="32" borderId="50" xfId="0" applyFont="1" applyFill="1" applyBorder="1" applyAlignment="1">
      <alignment vertical="center"/>
    </xf>
    <xf numFmtId="0" fontId="24" fillId="27" borderId="52" xfId="0" applyFont="1" applyFill="1" applyBorder="1" applyAlignment="1">
      <alignment horizontal="left" vertical="center"/>
    </xf>
    <xf numFmtId="0" fontId="24" fillId="27" borderId="0" xfId="0" applyFont="1" applyFill="1" applyBorder="1" applyAlignment="1">
      <alignment horizontal="left" vertical="center"/>
    </xf>
    <xf numFmtId="0" fontId="24" fillId="27" borderId="50" xfId="0" applyFont="1" applyFill="1" applyBorder="1" applyAlignment="1">
      <alignment horizontal="left" vertical="center"/>
    </xf>
    <xf numFmtId="0" fontId="0" fillId="33" borderId="48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49" xfId="0" applyFill="1" applyBorder="1" applyAlignment="1">
      <alignment/>
    </xf>
    <xf numFmtId="0" fontId="24" fillId="0" borderId="0" xfId="0" applyFont="1" applyAlignment="1">
      <alignment vertical="center"/>
    </xf>
    <xf numFmtId="0" fontId="6" fillId="27" borderId="22" xfId="0" applyFont="1" applyFill="1" applyBorder="1" applyAlignment="1">
      <alignment horizontal="justify" vertical="center"/>
    </xf>
    <xf numFmtId="0" fontId="8" fillId="35" borderId="0" xfId="0" applyFont="1" applyFill="1" applyBorder="1" applyAlignment="1">
      <alignment vertical="center"/>
    </xf>
    <xf numFmtId="0" fontId="55" fillId="27" borderId="52" xfId="0" applyFont="1" applyFill="1" applyBorder="1" applyAlignment="1">
      <alignment horizontal="left" vertical="center"/>
    </xf>
    <xf numFmtId="0" fontId="55" fillId="27" borderId="0" xfId="0" applyFont="1" applyFill="1" applyBorder="1" applyAlignment="1">
      <alignment horizontal="left" vertical="center"/>
    </xf>
    <xf numFmtId="0" fontId="66" fillId="27" borderId="52" xfId="0" applyFont="1" applyFill="1" applyBorder="1" applyAlignment="1">
      <alignment horizontal="left" vertical="center"/>
    </xf>
    <xf numFmtId="0" fontId="66" fillId="27" borderId="0" xfId="0" applyFont="1" applyFill="1" applyBorder="1" applyAlignment="1">
      <alignment horizontal="left" vertical="center"/>
    </xf>
    <xf numFmtId="0" fontId="66" fillId="27" borderId="50" xfId="0" applyFont="1" applyFill="1" applyBorder="1" applyAlignment="1">
      <alignment horizontal="left" vertical="center"/>
    </xf>
    <xf numFmtId="0" fontId="55" fillId="33" borderId="52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0" fillId="27" borderId="52" xfId="0" applyFill="1" applyBorder="1" applyAlignment="1">
      <alignment horizontal="left"/>
    </xf>
    <xf numFmtId="0" fontId="0" fillId="27" borderId="0" xfId="0" applyFill="1" applyBorder="1" applyAlignment="1">
      <alignment horizontal="left"/>
    </xf>
    <xf numFmtId="0" fontId="0" fillId="27" borderId="50" xfId="0" applyFill="1" applyBorder="1" applyAlignment="1">
      <alignment horizontal="left"/>
    </xf>
    <xf numFmtId="0" fontId="0" fillId="33" borderId="5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50" xfId="0" applyFill="1" applyBorder="1" applyAlignment="1">
      <alignment horizontal="left"/>
    </xf>
    <xf numFmtId="0" fontId="65" fillId="32" borderId="52" xfId="0" applyFont="1" applyFill="1" applyBorder="1" applyAlignment="1">
      <alignment horizontal="left" vertical="center"/>
    </xf>
    <xf numFmtId="0" fontId="65" fillId="32" borderId="0" xfId="0" applyFont="1" applyFill="1" applyBorder="1" applyAlignment="1">
      <alignment horizontal="left" vertical="center"/>
    </xf>
    <xf numFmtId="0" fontId="65" fillId="32" borderId="50" xfId="0" applyFont="1" applyFill="1" applyBorder="1" applyAlignment="1">
      <alignment horizontal="left" vertical="center"/>
    </xf>
    <xf numFmtId="0" fontId="0" fillId="32" borderId="52" xfId="0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32" borderId="50" xfId="0" applyFill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0" fillId="36" borderId="53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24" fillId="37" borderId="53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left" vertical="center"/>
    </xf>
    <xf numFmtId="0" fontId="24" fillId="37" borderId="15" xfId="0" applyFont="1" applyFill="1" applyBorder="1" applyAlignment="1">
      <alignment horizontal="left" vertical="center"/>
    </xf>
    <xf numFmtId="0" fontId="24" fillId="38" borderId="53" xfId="0" applyFont="1" applyFill="1" applyBorder="1" applyAlignment="1">
      <alignment horizontal="left" vertical="center"/>
    </xf>
    <xf numFmtId="0" fontId="24" fillId="38" borderId="13" xfId="0" applyFont="1" applyFill="1" applyBorder="1" applyAlignment="1">
      <alignment horizontal="left" vertical="center"/>
    </xf>
    <xf numFmtId="0" fontId="24" fillId="38" borderId="1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255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5" fillId="0" borderId="97" xfId="0" applyFont="1" applyBorder="1" applyAlignment="1">
      <alignment horizontal="left" vertical="center"/>
    </xf>
    <xf numFmtId="0" fontId="5" fillId="0" borderId="77" xfId="0" applyFont="1" applyBorder="1" applyAlignment="1">
      <alignment horizontal="center" vertical="center"/>
    </xf>
    <xf numFmtId="0" fontId="5" fillId="0" borderId="98" xfId="0" applyFont="1" applyBorder="1" applyAlignment="1">
      <alignment horizontal="left" vertical="center"/>
    </xf>
    <xf numFmtId="0" fontId="2" fillId="0" borderId="79" xfId="0" applyFont="1" applyBorder="1" applyAlignment="1">
      <alignment horizontal="right" vertical="center"/>
    </xf>
    <xf numFmtId="0" fontId="2" fillId="0" borderId="80" xfId="0" applyFont="1" applyBorder="1" applyAlignment="1">
      <alignment horizontal="right" vertical="center"/>
    </xf>
    <xf numFmtId="0" fontId="2" fillId="0" borderId="83" xfId="0" applyFont="1" applyBorder="1" applyAlignment="1">
      <alignment horizontal="right" vertical="center"/>
    </xf>
    <xf numFmtId="0" fontId="2" fillId="0" borderId="72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0" fontId="2" fillId="0" borderId="73" xfId="0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89" xfId="0" applyFont="1" applyBorder="1" applyAlignment="1">
      <alignment horizontal="right" vertical="center"/>
    </xf>
    <xf numFmtId="0" fontId="2" fillId="0" borderId="92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85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86" xfId="0" applyFont="1" applyBorder="1" applyAlignment="1">
      <alignment horizontal="right" vertical="center"/>
    </xf>
    <xf numFmtId="0" fontId="2" fillId="0" borderId="7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60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99" xfId="0" applyFont="1" applyBorder="1" applyAlignment="1">
      <alignment horizontal="right" vertical="center"/>
    </xf>
    <xf numFmtId="0" fontId="2" fillId="0" borderId="9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6" fillId="0" borderId="45" xfId="61" applyFont="1" applyBorder="1" applyAlignment="1">
      <alignment horizontal="center" vertical="center"/>
      <protection/>
    </xf>
    <xf numFmtId="0" fontId="18" fillId="0" borderId="88" xfId="61" applyFont="1" applyBorder="1" applyAlignment="1">
      <alignment horizontal="right" vertical="center" shrinkToFit="1"/>
      <protection/>
    </xf>
    <xf numFmtId="0" fontId="18" fillId="0" borderId="32" xfId="61" applyFont="1" applyBorder="1" applyAlignment="1">
      <alignment horizontal="right" vertical="center" shrinkToFit="1"/>
      <protection/>
    </xf>
    <xf numFmtId="0" fontId="18" fillId="0" borderId="89" xfId="61" applyFont="1" applyBorder="1" applyAlignment="1">
      <alignment horizontal="right" vertical="center" shrinkToFit="1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88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89" xfId="61" applyFont="1" applyBorder="1" applyAlignment="1">
      <alignment horizontal="center" vertical="center"/>
      <protection/>
    </xf>
    <xf numFmtId="0" fontId="18" fillId="0" borderId="88" xfId="61" applyFont="1" applyBorder="1" applyAlignment="1">
      <alignment vertical="center"/>
      <protection/>
    </xf>
    <xf numFmtId="0" fontId="18" fillId="0" borderId="32" xfId="61" applyFont="1" applyBorder="1" applyAlignment="1">
      <alignment vertical="center"/>
      <protection/>
    </xf>
    <xf numFmtId="0" fontId="18" fillId="0" borderId="32" xfId="61" applyFont="1" applyBorder="1" applyAlignment="1">
      <alignment horizontal="left" vertical="center"/>
      <protection/>
    </xf>
    <xf numFmtId="0" fontId="18" fillId="0" borderId="89" xfId="61" applyFont="1" applyBorder="1" applyAlignment="1">
      <alignment horizontal="left" vertical="center"/>
      <protection/>
    </xf>
    <xf numFmtId="0" fontId="68" fillId="35" borderId="0" xfId="43" applyFont="1" applyFill="1" applyBorder="1" applyAlignment="1">
      <alignment vertical="center"/>
    </xf>
    <xf numFmtId="0" fontId="0" fillId="35" borderId="0" xfId="0" applyFill="1" applyBorder="1" applyAlignment="1">
      <alignment horizontal="center"/>
    </xf>
    <xf numFmtId="0" fontId="65" fillId="32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選手登録.xls" xfId="61"/>
    <cellStyle name="Followed Hyperlink" xfId="62"/>
    <cellStyle name="良い" xfId="63"/>
  </cellStyles>
  <dxfs count="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28">
      <selection activeCell="A8" sqref="A8:N8"/>
    </sheetView>
  </sheetViews>
  <sheetFormatPr defaultColWidth="9.00390625" defaultRowHeight="13.5"/>
  <cols>
    <col min="1" max="14" width="11.125" style="0" customWidth="1"/>
  </cols>
  <sheetData>
    <row r="1" spans="1:14" ht="18" customHeight="1">
      <c r="A1" s="112" t="s">
        <v>166</v>
      </c>
      <c r="B1" s="112"/>
      <c r="C1" s="112"/>
      <c r="D1" s="112"/>
      <c r="E1" s="134" t="s">
        <v>164</v>
      </c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8" customHeight="1" thickBot="1">
      <c r="A2" s="112" t="s">
        <v>133</v>
      </c>
      <c r="B2" s="112"/>
      <c r="C2" s="112"/>
      <c r="D2" s="112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24" customHeight="1" thickBot="1">
      <c r="A3" s="92" t="s">
        <v>136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4" ht="12.7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5" spans="1:18" ht="13.5">
      <c r="A5" s="131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R5" s="74"/>
    </row>
    <row r="6" spans="1:14" ht="13.5">
      <c r="A6" s="131" t="s">
        <v>138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</row>
    <row r="7" spans="1:14" ht="13.5">
      <c r="A7" s="128" t="s">
        <v>139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4" ht="13.5">
      <c r="A8" s="128" t="s">
        <v>140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30"/>
    </row>
    <row r="9" spans="1:14" ht="13.5">
      <c r="A9" s="128" t="s">
        <v>141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0" spans="1:14" ht="13.5">
      <c r="A10" s="128" t="s">
        <v>142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</row>
    <row r="11" spans="1:14" ht="13.5">
      <c r="A11" s="128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1:14" ht="13.5">
      <c r="A12" s="128" t="s">
        <v>144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</row>
    <row r="13" spans="1:14" ht="13.5">
      <c r="A13" s="128" t="s">
        <v>145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30"/>
    </row>
    <row r="14" spans="1:14" ht="13.5">
      <c r="A14" s="128" t="s">
        <v>146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</row>
    <row r="15" spans="1:14" ht="13.5">
      <c r="A15" s="128" t="s">
        <v>172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0"/>
    </row>
    <row r="16" spans="1:14" ht="13.5">
      <c r="A16" s="128" t="s">
        <v>147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13.5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</row>
    <row r="18" spans="1:14" ht="33" customHeight="1">
      <c r="A18" s="75" t="s">
        <v>148</v>
      </c>
      <c r="B18" s="76"/>
      <c r="C18" s="78"/>
      <c r="D18" s="327" t="s">
        <v>171</v>
      </c>
      <c r="E18" s="327"/>
      <c r="F18" s="327"/>
      <c r="G18" s="327"/>
      <c r="H18" s="327"/>
      <c r="I18" s="76"/>
      <c r="J18" s="76"/>
      <c r="K18" s="76"/>
      <c r="L18" s="76"/>
      <c r="M18" s="76"/>
      <c r="N18" s="77"/>
    </row>
    <row r="19" spans="1:14" ht="13.5">
      <c r="A19" s="75"/>
      <c r="B19" s="76"/>
      <c r="C19" s="76"/>
      <c r="D19" s="76"/>
      <c r="E19" s="76" t="s">
        <v>161</v>
      </c>
      <c r="F19" s="76"/>
      <c r="G19" s="76"/>
      <c r="H19" s="76"/>
      <c r="I19" s="76"/>
      <c r="J19" s="76"/>
      <c r="K19" s="76"/>
      <c r="L19" s="76"/>
      <c r="M19" s="76"/>
      <c r="N19" s="77"/>
    </row>
    <row r="20" spans="1:14" ht="13.5">
      <c r="A20" s="75"/>
      <c r="B20" s="76"/>
      <c r="C20" s="76"/>
      <c r="D20" s="76"/>
      <c r="E20" s="76" t="s">
        <v>161</v>
      </c>
      <c r="F20" s="76"/>
      <c r="G20" s="76"/>
      <c r="H20" s="76"/>
      <c r="I20" s="76"/>
      <c r="J20" s="76"/>
      <c r="K20" s="76"/>
      <c r="L20" s="76"/>
      <c r="M20" s="76"/>
      <c r="N20" s="77"/>
    </row>
    <row r="21" spans="1:14" ht="13.5">
      <c r="A21" s="75"/>
      <c r="B21" s="76"/>
      <c r="C21" s="76"/>
      <c r="D21" s="76"/>
      <c r="E21" s="76"/>
      <c r="F21" s="76" t="s">
        <v>54</v>
      </c>
      <c r="G21" s="76"/>
      <c r="H21" s="76" t="s">
        <v>162</v>
      </c>
      <c r="I21" s="76"/>
      <c r="J21" s="76"/>
      <c r="K21" s="76"/>
      <c r="L21" s="76"/>
      <c r="M21" s="76"/>
      <c r="N21" s="79"/>
    </row>
    <row r="22" spans="1:14" ht="14.25" thickBo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ht="24" customHeight="1" thickBot="1">
      <c r="A23" s="139" t="s">
        <v>149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1"/>
    </row>
    <row r="24" spans="1:14" ht="12.75" customHeight="1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/>
    </row>
    <row r="25" spans="1:14" ht="13.5">
      <c r="A25" s="122" t="s">
        <v>150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</row>
    <row r="26" spans="1:14" ht="13.5">
      <c r="A26" s="115" t="s">
        <v>151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83"/>
    </row>
    <row r="27" spans="1:14" ht="13.5">
      <c r="A27" s="117" t="s">
        <v>152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83"/>
    </row>
    <row r="28" spans="1:14" ht="13.5">
      <c r="A28" s="117" t="s">
        <v>153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/>
    </row>
    <row r="29" spans="1:14" ht="13.5">
      <c r="A29" s="117" t="s">
        <v>154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</row>
    <row r="30" spans="1:14" ht="13.5">
      <c r="A30" s="117" t="s">
        <v>155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84"/>
      <c r="M30" s="84"/>
      <c r="N30" s="83"/>
    </row>
    <row r="31" spans="1:14" ht="14.25" thickBot="1">
      <c r="A31" s="85"/>
      <c r="B31" s="113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7"/>
    </row>
    <row r="32" spans="1:14" ht="24" customHeight="1" thickBot="1">
      <c r="A32" s="142" t="s">
        <v>156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</row>
    <row r="33" spans="1:14" ht="13.5">
      <c r="A33" s="110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1"/>
    </row>
    <row r="34" spans="1:14" ht="13.5">
      <c r="A34" s="125" t="s">
        <v>157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7"/>
    </row>
    <row r="35" spans="1:14" ht="13.5">
      <c r="A35" s="120" t="s">
        <v>151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88"/>
    </row>
    <row r="36" spans="1:14" ht="13.5">
      <c r="A36" s="125" t="s">
        <v>158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7"/>
    </row>
    <row r="37" spans="1:14" ht="13.5">
      <c r="A37" s="120" t="s">
        <v>151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88"/>
    </row>
    <row r="38" spans="1:14" ht="14.25" thickBot="1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</row>
    <row r="39" spans="1:14" ht="24" customHeight="1" thickBot="1">
      <c r="A39" s="136" t="s">
        <v>160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8"/>
    </row>
    <row r="40" spans="1:14" ht="13.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7"/>
    </row>
    <row r="41" spans="1:14" ht="24" customHeight="1">
      <c r="A41" s="98" t="s">
        <v>159</v>
      </c>
      <c r="B41" s="114"/>
      <c r="C41" s="99" t="s">
        <v>168</v>
      </c>
      <c r="D41" s="325"/>
      <c r="E41" s="325"/>
      <c r="F41" s="325"/>
      <c r="G41" s="325"/>
      <c r="H41" s="325"/>
      <c r="I41" s="325"/>
      <c r="J41" s="325"/>
      <c r="K41" s="325"/>
      <c r="L41" s="325"/>
      <c r="M41" s="96"/>
      <c r="N41" s="97"/>
    </row>
    <row r="42" spans="1:14" ht="13.5">
      <c r="A42" s="95"/>
      <c r="B42" s="96"/>
      <c r="C42" s="326" t="s">
        <v>169</v>
      </c>
      <c r="D42" s="326"/>
      <c r="E42" s="326"/>
      <c r="F42" s="326"/>
      <c r="G42" s="326"/>
      <c r="H42" s="96" t="s">
        <v>163</v>
      </c>
      <c r="I42" s="96"/>
      <c r="J42" s="96"/>
      <c r="K42" s="96"/>
      <c r="L42" s="96"/>
      <c r="M42" s="96"/>
      <c r="N42" s="97"/>
    </row>
    <row r="43" spans="1:14" ht="13.5">
      <c r="A43" s="95"/>
      <c r="B43" s="96"/>
      <c r="C43" s="326" t="s">
        <v>170</v>
      </c>
      <c r="D43" s="326"/>
      <c r="E43" s="326"/>
      <c r="F43" s="326"/>
      <c r="G43" s="326"/>
      <c r="H43" s="96"/>
      <c r="I43" s="96"/>
      <c r="J43" s="96"/>
      <c r="K43" s="96"/>
      <c r="L43" s="96"/>
      <c r="M43" s="96"/>
      <c r="N43" s="97"/>
    </row>
    <row r="44" spans="1:14" ht="14.25" thickBo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</row>
  </sheetData>
  <sheetProtection/>
  <mergeCells count="29">
    <mergeCell ref="C42:G42"/>
    <mergeCell ref="C43:G43"/>
    <mergeCell ref="D18:H18"/>
    <mergeCell ref="E1:N2"/>
    <mergeCell ref="A39:N39"/>
    <mergeCell ref="A30:K30"/>
    <mergeCell ref="A14:N14"/>
    <mergeCell ref="A15:N15"/>
    <mergeCell ref="A16:N16"/>
    <mergeCell ref="A23:N23"/>
    <mergeCell ref="A32:N32"/>
    <mergeCell ref="A27:M27"/>
    <mergeCell ref="A12:N12"/>
    <mergeCell ref="A13:N13"/>
    <mergeCell ref="A5:N5"/>
    <mergeCell ref="A6:N6"/>
    <mergeCell ref="A7:N7"/>
    <mergeCell ref="A8:N8"/>
    <mergeCell ref="A9:N9"/>
    <mergeCell ref="A10:N10"/>
    <mergeCell ref="A11:N11"/>
    <mergeCell ref="A26:M26"/>
    <mergeCell ref="A28:N28"/>
    <mergeCell ref="A29:N29"/>
    <mergeCell ref="A37:M37"/>
    <mergeCell ref="A25:N25"/>
    <mergeCell ref="A34:N34"/>
    <mergeCell ref="A35:M35"/>
    <mergeCell ref="A36:N36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H46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28" width="3.50390625" style="0" customWidth="1"/>
    <col min="29" max="29" width="14.00390625" style="0" customWidth="1"/>
  </cols>
  <sheetData>
    <row r="1" spans="1:34" ht="14.25" thickBot="1">
      <c r="A1" s="145" t="s">
        <v>167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 t="s">
        <v>52</v>
      </c>
      <c r="U1" s="147"/>
      <c r="V1" s="147"/>
      <c r="W1" s="148"/>
      <c r="X1" s="152" t="s">
        <v>81</v>
      </c>
      <c r="Y1" s="147"/>
      <c r="Z1" s="147"/>
      <c r="AA1" s="153"/>
      <c r="AB1" s="5"/>
      <c r="AC1" s="73" t="s">
        <v>128</v>
      </c>
      <c r="AD1" s="73" t="s">
        <v>49</v>
      </c>
      <c r="AE1" s="71"/>
      <c r="AF1" s="71"/>
      <c r="AG1" s="71"/>
      <c r="AH1" s="72"/>
    </row>
    <row r="2" spans="1:34" ht="13.5">
      <c r="A2" s="145" t="s">
        <v>51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9"/>
      <c r="U2" s="150"/>
      <c r="V2" s="150"/>
      <c r="W2" s="151"/>
      <c r="X2" s="154"/>
      <c r="Y2" s="150"/>
      <c r="Z2" s="150"/>
      <c r="AA2" s="155"/>
      <c r="AB2" s="3"/>
      <c r="AC2" s="18" t="s">
        <v>69</v>
      </c>
      <c r="AD2" s="33" t="str">
        <f>X1</f>
        <v>〇〇市〇〇区　</v>
      </c>
      <c r="AE2" s="34"/>
      <c r="AF2" s="34"/>
      <c r="AG2" s="34"/>
      <c r="AH2" s="31"/>
    </row>
    <row r="3" spans="1:34" ht="14.25" thickBot="1">
      <c r="A3" s="145" t="s">
        <v>50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56" t="s">
        <v>53</v>
      </c>
      <c r="U3" s="157"/>
      <c r="V3" s="157"/>
      <c r="W3" s="158"/>
      <c r="X3" s="157" t="s">
        <v>119</v>
      </c>
      <c r="Y3" s="157"/>
      <c r="Z3" s="157"/>
      <c r="AA3" s="159"/>
      <c r="AB3" s="3"/>
      <c r="AC3" s="26" t="s">
        <v>70</v>
      </c>
      <c r="AD3" s="23" t="str">
        <f>X3</f>
        <v>　　位　</v>
      </c>
      <c r="AE3" s="24"/>
      <c r="AF3" s="24"/>
      <c r="AG3" s="24"/>
      <c r="AH3" s="25"/>
    </row>
    <row r="4" spans="1:34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8" t="s">
        <v>24</v>
      </c>
      <c r="AD4" s="39" t="str">
        <f>D5</f>
        <v>〇〇〇りつ〇〇ちゅうがっこう</v>
      </c>
      <c r="AE4" s="40"/>
      <c r="AF4" s="40"/>
      <c r="AG4" s="40"/>
      <c r="AH4" s="41"/>
    </row>
    <row r="5" spans="1:34" ht="12.75" customHeight="1" thickBot="1">
      <c r="A5" s="160" t="s">
        <v>24</v>
      </c>
      <c r="B5" s="161"/>
      <c r="C5" s="161"/>
      <c r="D5" s="162" t="s">
        <v>122</v>
      </c>
      <c r="E5" s="163"/>
      <c r="F5" s="163"/>
      <c r="G5" s="163"/>
      <c r="H5" s="163"/>
      <c r="I5" s="163"/>
      <c r="J5" s="163"/>
      <c r="K5" s="163"/>
      <c r="L5" s="163"/>
      <c r="M5" s="164"/>
      <c r="N5" s="165" t="s">
        <v>134</v>
      </c>
      <c r="O5" s="166"/>
      <c r="P5" s="167"/>
      <c r="Q5" s="174" t="s">
        <v>36</v>
      </c>
      <c r="R5" s="175"/>
      <c r="S5" s="175"/>
      <c r="T5" s="175"/>
      <c r="U5" s="175"/>
      <c r="V5" s="175"/>
      <c r="W5" s="175"/>
      <c r="X5" s="175"/>
      <c r="Y5" s="175"/>
      <c r="Z5" s="175"/>
      <c r="AA5" s="176"/>
      <c r="AB5" s="11"/>
      <c r="AC5" s="37" t="s">
        <v>37</v>
      </c>
      <c r="AD5" s="23" t="str">
        <f>D6</f>
        <v>〇〇〇立〇〇中学校</v>
      </c>
      <c r="AE5" s="24"/>
      <c r="AF5" s="24"/>
      <c r="AG5" s="24"/>
      <c r="AH5" s="25"/>
    </row>
    <row r="6" spans="1:34" ht="12.75" customHeight="1">
      <c r="A6" s="177" t="s">
        <v>37</v>
      </c>
      <c r="B6" s="178"/>
      <c r="C6" s="178"/>
      <c r="D6" s="183" t="s">
        <v>121</v>
      </c>
      <c r="E6" s="184"/>
      <c r="F6" s="184"/>
      <c r="G6" s="184"/>
      <c r="H6" s="184"/>
      <c r="I6" s="184"/>
      <c r="J6" s="184"/>
      <c r="K6" s="184"/>
      <c r="L6" s="184"/>
      <c r="M6" s="185"/>
      <c r="N6" s="168"/>
      <c r="O6" s="169"/>
      <c r="P6" s="170"/>
      <c r="Q6" s="192" t="s">
        <v>127</v>
      </c>
      <c r="R6" s="193"/>
      <c r="S6" s="193"/>
      <c r="T6" s="193"/>
      <c r="U6" s="193"/>
      <c r="V6" s="193"/>
      <c r="W6" s="193"/>
      <c r="X6" s="193"/>
      <c r="Y6" s="193"/>
      <c r="Z6" s="193"/>
      <c r="AA6" s="194"/>
      <c r="AB6" s="7"/>
      <c r="AC6" s="18" t="s">
        <v>71</v>
      </c>
      <c r="AD6" s="33" t="str">
        <f>Q5</f>
        <v>〒　　　　－</v>
      </c>
      <c r="AE6" s="34"/>
      <c r="AF6" s="34"/>
      <c r="AG6" s="34"/>
      <c r="AH6" s="31"/>
    </row>
    <row r="7" spans="1:34" ht="12.75" customHeight="1">
      <c r="A7" s="179"/>
      <c r="B7" s="180"/>
      <c r="C7" s="180"/>
      <c r="D7" s="186"/>
      <c r="E7" s="187"/>
      <c r="F7" s="187"/>
      <c r="G7" s="187"/>
      <c r="H7" s="187"/>
      <c r="I7" s="187"/>
      <c r="J7" s="187"/>
      <c r="K7" s="187"/>
      <c r="L7" s="187"/>
      <c r="M7" s="188"/>
      <c r="N7" s="168"/>
      <c r="O7" s="169"/>
      <c r="P7" s="170"/>
      <c r="Q7" s="195" t="s">
        <v>66</v>
      </c>
      <c r="R7" s="196"/>
      <c r="S7" s="196"/>
      <c r="T7" s="196"/>
      <c r="U7" s="196"/>
      <c r="V7" s="196"/>
      <c r="W7" s="196"/>
      <c r="X7" s="196"/>
      <c r="Y7" s="196"/>
      <c r="Z7" s="196"/>
      <c r="AA7" s="197"/>
      <c r="AB7" s="11"/>
      <c r="AC7" s="19" t="s">
        <v>72</v>
      </c>
      <c r="AD7" s="35" t="str">
        <f>Q6</f>
        <v>　〇〇市～</v>
      </c>
      <c r="AE7" s="36"/>
      <c r="AF7" s="36"/>
      <c r="AG7" s="36"/>
      <c r="AH7" s="32"/>
    </row>
    <row r="8" spans="1:34" ht="13.5" customHeight="1" thickBot="1">
      <c r="A8" s="181"/>
      <c r="B8" s="182"/>
      <c r="C8" s="182"/>
      <c r="D8" s="189"/>
      <c r="E8" s="190"/>
      <c r="F8" s="190"/>
      <c r="G8" s="190"/>
      <c r="H8" s="190"/>
      <c r="I8" s="190"/>
      <c r="J8" s="190"/>
      <c r="K8" s="190"/>
      <c r="L8" s="190"/>
      <c r="M8" s="191"/>
      <c r="N8" s="171"/>
      <c r="O8" s="172"/>
      <c r="P8" s="173"/>
      <c r="Q8" s="198" t="s">
        <v>38</v>
      </c>
      <c r="R8" s="199"/>
      <c r="S8" s="199"/>
      <c r="T8" s="199"/>
      <c r="U8" s="199"/>
      <c r="V8" s="199"/>
      <c r="W8" s="199"/>
      <c r="X8" s="199"/>
      <c r="Y8" s="199"/>
      <c r="Z8" s="199"/>
      <c r="AA8" s="200"/>
      <c r="AB8" s="11"/>
      <c r="AC8" s="19" t="s">
        <v>74</v>
      </c>
      <c r="AD8" s="35" t="str">
        <f>Q7</f>
        <v>ＴＥＬ　　　　　　－　　　　　－　　　　</v>
      </c>
      <c r="AE8" s="36"/>
      <c r="AF8" s="36"/>
      <c r="AG8" s="36"/>
      <c r="AH8" s="32"/>
    </row>
    <row r="9" spans="1:34" ht="14.2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28" t="s">
        <v>73</v>
      </c>
      <c r="AD9" s="23" t="str">
        <f>Q8</f>
        <v>ＦＡＸ　　　　　　－　　　　　－　　　　　</v>
      </c>
      <c r="AE9" s="24"/>
      <c r="AF9" s="24"/>
      <c r="AG9" s="24"/>
      <c r="AH9" s="25"/>
    </row>
    <row r="10" spans="1:34" ht="13.5">
      <c r="A10" s="201" t="s">
        <v>24</v>
      </c>
      <c r="B10" s="163"/>
      <c r="C10" s="164"/>
      <c r="D10" s="202">
        <f>PHONETIC(D12)</f>
      </c>
      <c r="E10" s="203"/>
      <c r="F10" s="203"/>
      <c r="G10" s="203"/>
      <c r="H10" s="203"/>
      <c r="I10" s="203"/>
      <c r="J10" s="203"/>
      <c r="K10" s="203"/>
      <c r="L10" s="203"/>
      <c r="M10" s="204"/>
      <c r="N10" s="162" t="s">
        <v>24</v>
      </c>
      <c r="O10" s="163"/>
      <c r="P10" s="163"/>
      <c r="Q10" s="164"/>
      <c r="R10" s="202" t="s">
        <v>17</v>
      </c>
      <c r="S10" s="203"/>
      <c r="T10" s="203"/>
      <c r="U10" s="203"/>
      <c r="V10" s="203"/>
      <c r="W10" s="203"/>
      <c r="X10" s="203"/>
      <c r="Y10" s="203"/>
      <c r="Z10" s="203"/>
      <c r="AA10" s="205"/>
      <c r="AB10" s="3"/>
      <c r="AC10" s="27" t="s">
        <v>24</v>
      </c>
      <c r="AD10" s="42">
        <f>D10</f>
      </c>
      <c r="AE10" s="43"/>
      <c r="AF10" s="43"/>
      <c r="AG10" s="43"/>
      <c r="AH10" s="44"/>
    </row>
    <row r="11" spans="1:34" ht="14.25" thickBot="1">
      <c r="A11" s="206" t="s">
        <v>39</v>
      </c>
      <c r="B11" s="207"/>
      <c r="C11" s="208"/>
      <c r="D11" s="212" t="s">
        <v>49</v>
      </c>
      <c r="E11" s="207"/>
      <c r="F11" s="207"/>
      <c r="G11" s="207"/>
      <c r="H11" s="207"/>
      <c r="I11" s="207"/>
      <c r="J11" s="207"/>
      <c r="K11" s="207"/>
      <c r="L11" s="207"/>
      <c r="M11" s="208"/>
      <c r="N11" s="212" t="s">
        <v>40</v>
      </c>
      <c r="O11" s="207"/>
      <c r="P11" s="207"/>
      <c r="Q11" s="208"/>
      <c r="R11" s="212" t="s">
        <v>49</v>
      </c>
      <c r="S11" s="207"/>
      <c r="T11" s="207"/>
      <c r="U11" s="207"/>
      <c r="V11" s="207"/>
      <c r="W11" s="207"/>
      <c r="X11" s="207"/>
      <c r="Y11" s="207"/>
      <c r="Z11" s="207"/>
      <c r="AA11" s="214"/>
      <c r="AB11" s="30"/>
      <c r="AC11" s="22" t="s">
        <v>39</v>
      </c>
      <c r="AD11" s="23" t="str">
        <f>D11</f>
        <v>　</v>
      </c>
      <c r="AE11" s="24"/>
      <c r="AF11" s="24"/>
      <c r="AG11" s="24"/>
      <c r="AH11" s="25"/>
    </row>
    <row r="12" spans="1:34" ht="14.25" thickBot="1">
      <c r="A12" s="209"/>
      <c r="B12" s="210"/>
      <c r="C12" s="211"/>
      <c r="D12" s="213"/>
      <c r="E12" s="210"/>
      <c r="F12" s="210"/>
      <c r="G12" s="210"/>
      <c r="H12" s="210"/>
      <c r="I12" s="210"/>
      <c r="J12" s="210"/>
      <c r="K12" s="210"/>
      <c r="L12" s="210"/>
      <c r="M12" s="211"/>
      <c r="N12" s="213"/>
      <c r="O12" s="210"/>
      <c r="P12" s="210"/>
      <c r="Q12" s="211"/>
      <c r="R12" s="213"/>
      <c r="S12" s="210"/>
      <c r="T12" s="210"/>
      <c r="U12" s="210"/>
      <c r="V12" s="210"/>
      <c r="W12" s="210"/>
      <c r="X12" s="210"/>
      <c r="Y12" s="210"/>
      <c r="Z12" s="210"/>
      <c r="AA12" s="215"/>
      <c r="AB12" s="30"/>
      <c r="AC12" s="29" t="s">
        <v>24</v>
      </c>
      <c r="AD12" s="39" t="str">
        <f>R10</f>
        <v>　</v>
      </c>
      <c r="AE12" s="40"/>
      <c r="AF12" s="40"/>
      <c r="AG12" s="40"/>
      <c r="AH12" s="41"/>
    </row>
    <row r="13" spans="1:34" ht="14.25" thickBot="1">
      <c r="A13" s="12"/>
      <c r="B13" s="12"/>
      <c r="C13" s="12"/>
      <c r="D13" s="3"/>
      <c r="E13" s="3"/>
      <c r="F13" s="3"/>
      <c r="G13" s="8"/>
      <c r="H13" s="8"/>
      <c r="I13" s="8"/>
      <c r="J13" s="8"/>
      <c r="K13" s="8"/>
      <c r="L13" s="8"/>
      <c r="M13" s="8"/>
      <c r="N13" s="8"/>
      <c r="O13" s="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2" t="s">
        <v>40</v>
      </c>
      <c r="AD13" s="23" t="str">
        <f>R11</f>
        <v>　</v>
      </c>
      <c r="AE13" s="24"/>
      <c r="AF13" s="24"/>
      <c r="AG13" s="24"/>
      <c r="AH13" s="25"/>
    </row>
    <row r="14" spans="1:34" ht="21" customHeight="1">
      <c r="A14" s="4" t="s">
        <v>0</v>
      </c>
      <c r="B14" s="216" t="s">
        <v>12</v>
      </c>
      <c r="C14" s="216"/>
      <c r="D14" s="216"/>
      <c r="E14" s="216" t="s">
        <v>1</v>
      </c>
      <c r="F14" s="216"/>
      <c r="G14" s="217" t="s">
        <v>125</v>
      </c>
      <c r="H14" s="218"/>
      <c r="I14" s="218"/>
      <c r="J14" s="218"/>
      <c r="K14" s="218"/>
      <c r="L14" s="218"/>
      <c r="M14" s="218"/>
      <c r="N14" s="218"/>
      <c r="O14" s="219"/>
      <c r="P14" s="217" t="s">
        <v>41</v>
      </c>
      <c r="Q14" s="218"/>
      <c r="R14" s="218"/>
      <c r="S14" s="218"/>
      <c r="T14" s="218"/>
      <c r="U14" s="219"/>
      <c r="V14" s="216" t="s">
        <v>13</v>
      </c>
      <c r="W14" s="216"/>
      <c r="X14" s="216" t="s">
        <v>42</v>
      </c>
      <c r="Y14" s="216"/>
      <c r="Z14" s="216"/>
      <c r="AA14" s="220"/>
      <c r="AB14" s="3"/>
      <c r="AC14" s="29" t="s">
        <v>24</v>
      </c>
      <c r="AD14" s="39" t="str">
        <f>P15</f>
        <v> </v>
      </c>
      <c r="AE14" s="40"/>
      <c r="AF14" s="40"/>
      <c r="AG14" s="40"/>
      <c r="AH14" s="41"/>
    </row>
    <row r="15" spans="1:34" ht="21" customHeight="1" thickBot="1">
      <c r="A15" s="13"/>
      <c r="B15" s="221" t="s">
        <v>43</v>
      </c>
      <c r="C15" s="221"/>
      <c r="D15" s="221"/>
      <c r="E15" s="221">
        <v>30</v>
      </c>
      <c r="F15" s="221"/>
      <c r="G15" s="222" t="s">
        <v>49</v>
      </c>
      <c r="H15" s="223"/>
      <c r="I15" s="223"/>
      <c r="J15" s="223"/>
      <c r="K15" s="223"/>
      <c r="L15" s="223"/>
      <c r="M15" s="223"/>
      <c r="N15" s="223"/>
      <c r="O15" s="224"/>
      <c r="P15" s="222" t="s">
        <v>68</v>
      </c>
      <c r="Q15" s="223"/>
      <c r="R15" s="223"/>
      <c r="S15" s="223"/>
      <c r="T15" s="223"/>
      <c r="U15" s="224"/>
      <c r="V15" s="225"/>
      <c r="W15" s="225"/>
      <c r="X15" s="221"/>
      <c r="Y15" s="221"/>
      <c r="Z15" s="221"/>
      <c r="AA15" s="226"/>
      <c r="AB15" s="3"/>
      <c r="AC15" s="22" t="s">
        <v>78</v>
      </c>
      <c r="AD15" s="23" t="str">
        <f>G15</f>
        <v>　</v>
      </c>
      <c r="AE15" s="24"/>
      <c r="AF15" s="24"/>
      <c r="AG15" s="24"/>
      <c r="AH15" s="25"/>
    </row>
    <row r="16" spans="1:34" ht="21" customHeight="1">
      <c r="A16" s="13"/>
      <c r="B16" s="221" t="s">
        <v>44</v>
      </c>
      <c r="C16" s="221"/>
      <c r="D16" s="221"/>
      <c r="E16" s="221"/>
      <c r="F16" s="221"/>
      <c r="G16" s="222" t="s">
        <v>49</v>
      </c>
      <c r="H16" s="223"/>
      <c r="I16" s="223"/>
      <c r="J16" s="223"/>
      <c r="K16" s="223"/>
      <c r="L16" s="223"/>
      <c r="M16" s="223"/>
      <c r="N16" s="223"/>
      <c r="O16" s="224"/>
      <c r="P16" s="222" t="s">
        <v>68</v>
      </c>
      <c r="Q16" s="223"/>
      <c r="R16" s="223"/>
      <c r="S16" s="223"/>
      <c r="T16" s="223"/>
      <c r="U16" s="224"/>
      <c r="V16" s="225"/>
      <c r="W16" s="225"/>
      <c r="X16" s="221"/>
      <c r="Y16" s="221"/>
      <c r="Z16" s="221"/>
      <c r="AA16" s="226"/>
      <c r="AB16" s="3"/>
      <c r="AC16" s="27" t="s">
        <v>24</v>
      </c>
      <c r="AD16" s="39" t="str">
        <f>P16</f>
        <v> </v>
      </c>
      <c r="AE16" s="40"/>
      <c r="AF16" s="40"/>
      <c r="AG16" s="40"/>
      <c r="AH16" s="41"/>
    </row>
    <row r="17" spans="1:34" ht="21" customHeight="1" thickBot="1">
      <c r="A17" s="1">
        <v>1</v>
      </c>
      <c r="B17" s="221" t="s">
        <v>10</v>
      </c>
      <c r="C17" s="221"/>
      <c r="D17" s="221"/>
      <c r="E17" s="221" t="s">
        <v>17</v>
      </c>
      <c r="F17" s="221"/>
      <c r="G17" s="222" t="s">
        <v>49</v>
      </c>
      <c r="H17" s="223"/>
      <c r="I17" s="223"/>
      <c r="J17" s="223"/>
      <c r="K17" s="223"/>
      <c r="L17" s="223"/>
      <c r="M17" s="223"/>
      <c r="N17" s="223"/>
      <c r="O17" s="224"/>
      <c r="P17" s="222" t="s">
        <v>17</v>
      </c>
      <c r="Q17" s="223"/>
      <c r="R17" s="223"/>
      <c r="S17" s="223"/>
      <c r="T17" s="223"/>
      <c r="U17" s="224"/>
      <c r="V17" s="221" t="s">
        <v>17</v>
      </c>
      <c r="W17" s="221"/>
      <c r="X17" s="221"/>
      <c r="Y17" s="221"/>
      <c r="Z17" s="221"/>
      <c r="AA17" s="226"/>
      <c r="AB17" s="3"/>
      <c r="AC17" s="22" t="s">
        <v>79</v>
      </c>
      <c r="AD17" s="23" t="str">
        <f>G16</f>
        <v>　</v>
      </c>
      <c r="AE17" s="24"/>
      <c r="AF17" s="24"/>
      <c r="AG17" s="24"/>
      <c r="AH17" s="25"/>
    </row>
    <row r="18" spans="1:34" ht="21" customHeight="1">
      <c r="A18" s="1">
        <v>2</v>
      </c>
      <c r="B18" s="221" t="s">
        <v>11</v>
      </c>
      <c r="C18" s="221"/>
      <c r="D18" s="221"/>
      <c r="E18" s="221" t="s">
        <v>54</v>
      </c>
      <c r="F18" s="221"/>
      <c r="G18" s="222" t="s">
        <v>49</v>
      </c>
      <c r="H18" s="223"/>
      <c r="I18" s="223"/>
      <c r="J18" s="223"/>
      <c r="K18" s="223"/>
      <c r="L18" s="223"/>
      <c r="M18" s="223"/>
      <c r="N18" s="223"/>
      <c r="O18" s="224"/>
      <c r="P18" s="222" t="s">
        <v>68</v>
      </c>
      <c r="Q18" s="223"/>
      <c r="R18" s="223"/>
      <c r="S18" s="223"/>
      <c r="T18" s="223"/>
      <c r="U18" s="224"/>
      <c r="V18" s="221" t="s">
        <v>68</v>
      </c>
      <c r="W18" s="221"/>
      <c r="X18" s="221"/>
      <c r="Y18" s="221"/>
      <c r="Z18" s="221"/>
      <c r="AA18" s="226"/>
      <c r="AB18" s="3"/>
      <c r="AC18" s="65" t="s">
        <v>109</v>
      </c>
      <c r="AD18" s="66" t="str">
        <f aca="true" t="shared" si="0" ref="AD18:AD35">E17</f>
        <v>　</v>
      </c>
      <c r="AE18" s="66" t="str">
        <f aca="true" t="shared" si="1" ref="AE18:AE35">G17</f>
        <v>　</v>
      </c>
      <c r="AF18" s="66"/>
      <c r="AG18" s="66"/>
      <c r="AH18" s="67" t="str">
        <f aca="true" t="shared" si="2" ref="AH18:AH35">V17</f>
        <v>　</v>
      </c>
    </row>
    <row r="19" spans="1:34" ht="21" customHeight="1">
      <c r="A19" s="1">
        <v>3</v>
      </c>
      <c r="B19" s="221" t="s">
        <v>2</v>
      </c>
      <c r="C19" s="221"/>
      <c r="D19" s="221"/>
      <c r="E19" s="221" t="s">
        <v>54</v>
      </c>
      <c r="F19" s="221"/>
      <c r="G19" s="222" t="s">
        <v>49</v>
      </c>
      <c r="H19" s="223"/>
      <c r="I19" s="223"/>
      <c r="J19" s="223"/>
      <c r="K19" s="223"/>
      <c r="L19" s="223"/>
      <c r="M19" s="223"/>
      <c r="N19" s="223"/>
      <c r="O19" s="224"/>
      <c r="P19" s="222" t="s">
        <v>68</v>
      </c>
      <c r="Q19" s="223"/>
      <c r="R19" s="223"/>
      <c r="S19" s="223"/>
      <c r="T19" s="223"/>
      <c r="U19" s="224"/>
      <c r="V19" s="221" t="s">
        <v>68</v>
      </c>
      <c r="W19" s="221"/>
      <c r="X19" s="221"/>
      <c r="Y19" s="221"/>
      <c r="Z19" s="221"/>
      <c r="AA19" s="226"/>
      <c r="AB19" s="3"/>
      <c r="AC19" s="64" t="s">
        <v>110</v>
      </c>
      <c r="AD19" s="62" t="str">
        <f t="shared" si="0"/>
        <v> </v>
      </c>
      <c r="AE19" s="62" t="str">
        <f t="shared" si="1"/>
        <v>　</v>
      </c>
      <c r="AF19" s="62"/>
      <c r="AG19" s="62"/>
      <c r="AH19" s="68" t="str">
        <f t="shared" si="2"/>
        <v> </v>
      </c>
    </row>
    <row r="20" spans="1:34" ht="21" customHeight="1">
      <c r="A20" s="1">
        <v>4</v>
      </c>
      <c r="B20" s="221" t="s">
        <v>3</v>
      </c>
      <c r="C20" s="221"/>
      <c r="D20" s="221"/>
      <c r="E20" s="221" t="s">
        <v>54</v>
      </c>
      <c r="F20" s="221"/>
      <c r="G20" s="222" t="s">
        <v>49</v>
      </c>
      <c r="H20" s="223"/>
      <c r="I20" s="223"/>
      <c r="J20" s="223"/>
      <c r="K20" s="223"/>
      <c r="L20" s="223"/>
      <c r="M20" s="223"/>
      <c r="N20" s="223"/>
      <c r="O20" s="224"/>
      <c r="P20" s="222" t="s">
        <v>68</v>
      </c>
      <c r="Q20" s="223"/>
      <c r="R20" s="223"/>
      <c r="S20" s="223"/>
      <c r="T20" s="223"/>
      <c r="U20" s="224"/>
      <c r="V20" s="221" t="s">
        <v>68</v>
      </c>
      <c r="W20" s="221"/>
      <c r="X20" s="221"/>
      <c r="Y20" s="221"/>
      <c r="Z20" s="221"/>
      <c r="AA20" s="226"/>
      <c r="AB20" s="3"/>
      <c r="AC20" s="64" t="s">
        <v>111</v>
      </c>
      <c r="AD20" s="62" t="str">
        <f t="shared" si="0"/>
        <v> </v>
      </c>
      <c r="AE20" s="62" t="str">
        <f t="shared" si="1"/>
        <v>　</v>
      </c>
      <c r="AF20" s="62"/>
      <c r="AG20" s="62"/>
      <c r="AH20" s="68" t="str">
        <f t="shared" si="2"/>
        <v> </v>
      </c>
    </row>
    <row r="21" spans="1:34" ht="21" customHeight="1">
      <c r="A21" s="1">
        <v>5</v>
      </c>
      <c r="B21" s="221" t="s">
        <v>4</v>
      </c>
      <c r="C21" s="221"/>
      <c r="D21" s="221"/>
      <c r="E21" s="221" t="s">
        <v>49</v>
      </c>
      <c r="F21" s="221"/>
      <c r="G21" s="222" t="s">
        <v>49</v>
      </c>
      <c r="H21" s="223"/>
      <c r="I21" s="223"/>
      <c r="J21" s="223"/>
      <c r="K21" s="223"/>
      <c r="L21" s="223"/>
      <c r="M21" s="223"/>
      <c r="N21" s="223"/>
      <c r="O21" s="224"/>
      <c r="P21" s="222" t="s">
        <v>68</v>
      </c>
      <c r="Q21" s="223"/>
      <c r="R21" s="223"/>
      <c r="S21" s="223"/>
      <c r="T21" s="223"/>
      <c r="U21" s="224"/>
      <c r="V21" s="221" t="s">
        <v>68</v>
      </c>
      <c r="W21" s="221"/>
      <c r="X21" s="221"/>
      <c r="Y21" s="221"/>
      <c r="Z21" s="221"/>
      <c r="AA21" s="226"/>
      <c r="AB21" s="3"/>
      <c r="AC21" s="64" t="s">
        <v>112</v>
      </c>
      <c r="AD21" s="62" t="str">
        <f t="shared" si="0"/>
        <v> </v>
      </c>
      <c r="AE21" s="62" t="str">
        <f t="shared" si="1"/>
        <v>　</v>
      </c>
      <c r="AF21" s="62"/>
      <c r="AG21" s="62"/>
      <c r="AH21" s="68" t="str">
        <f t="shared" si="2"/>
        <v> </v>
      </c>
    </row>
    <row r="22" spans="1:34" ht="21" customHeight="1">
      <c r="A22" s="1">
        <v>6</v>
      </c>
      <c r="B22" s="221" t="s">
        <v>5</v>
      </c>
      <c r="C22" s="221"/>
      <c r="D22" s="221"/>
      <c r="E22" s="221" t="s">
        <v>49</v>
      </c>
      <c r="F22" s="221"/>
      <c r="G22" s="222" t="s">
        <v>123</v>
      </c>
      <c r="H22" s="223"/>
      <c r="I22" s="223"/>
      <c r="J22" s="223"/>
      <c r="K22" s="223"/>
      <c r="L22" s="223"/>
      <c r="M22" s="223"/>
      <c r="N22" s="223"/>
      <c r="O22" s="224"/>
      <c r="P22" s="222" t="s">
        <v>68</v>
      </c>
      <c r="Q22" s="223"/>
      <c r="R22" s="223"/>
      <c r="S22" s="223"/>
      <c r="T22" s="223"/>
      <c r="U22" s="224"/>
      <c r="V22" s="221" t="s">
        <v>68</v>
      </c>
      <c r="W22" s="221"/>
      <c r="X22" s="221"/>
      <c r="Y22" s="221"/>
      <c r="Z22" s="221"/>
      <c r="AA22" s="226"/>
      <c r="AB22" s="3"/>
      <c r="AC22" s="64" t="s">
        <v>113</v>
      </c>
      <c r="AD22" s="62" t="str">
        <f t="shared" si="0"/>
        <v>　</v>
      </c>
      <c r="AE22" s="62" t="str">
        <f t="shared" si="1"/>
        <v>　</v>
      </c>
      <c r="AF22" s="62"/>
      <c r="AG22" s="62"/>
      <c r="AH22" s="68" t="str">
        <f t="shared" si="2"/>
        <v> </v>
      </c>
    </row>
    <row r="23" spans="1:34" ht="21" customHeight="1">
      <c r="A23" s="1">
        <v>7</v>
      </c>
      <c r="B23" s="221" t="s">
        <v>6</v>
      </c>
      <c r="C23" s="221"/>
      <c r="D23" s="221"/>
      <c r="E23" s="221" t="s">
        <v>49</v>
      </c>
      <c r="F23" s="221"/>
      <c r="G23" s="222" t="s">
        <v>49</v>
      </c>
      <c r="H23" s="223"/>
      <c r="I23" s="223"/>
      <c r="J23" s="223"/>
      <c r="K23" s="223"/>
      <c r="L23" s="223"/>
      <c r="M23" s="223"/>
      <c r="N23" s="223"/>
      <c r="O23" s="224"/>
      <c r="P23" s="222" t="s">
        <v>68</v>
      </c>
      <c r="Q23" s="223"/>
      <c r="R23" s="223"/>
      <c r="S23" s="223"/>
      <c r="T23" s="223"/>
      <c r="U23" s="224"/>
      <c r="V23" s="221" t="s">
        <v>68</v>
      </c>
      <c r="W23" s="221"/>
      <c r="X23" s="221"/>
      <c r="Y23" s="221"/>
      <c r="Z23" s="221"/>
      <c r="AA23" s="226"/>
      <c r="AB23" s="3"/>
      <c r="AC23" s="64" t="s">
        <v>114</v>
      </c>
      <c r="AD23" s="62" t="str">
        <f t="shared" si="0"/>
        <v>　</v>
      </c>
      <c r="AE23" s="62" t="str">
        <f t="shared" si="1"/>
        <v>　</v>
      </c>
      <c r="AF23" s="62"/>
      <c r="AG23" s="62"/>
      <c r="AH23" s="68" t="str">
        <f t="shared" si="2"/>
        <v> </v>
      </c>
    </row>
    <row r="24" spans="1:34" ht="21" customHeight="1">
      <c r="A24" s="1">
        <v>8</v>
      </c>
      <c r="B24" s="221" t="s">
        <v>7</v>
      </c>
      <c r="C24" s="221"/>
      <c r="D24" s="221"/>
      <c r="E24" s="221" t="s">
        <v>49</v>
      </c>
      <c r="F24" s="221"/>
      <c r="G24" s="222" t="s">
        <v>49</v>
      </c>
      <c r="H24" s="223"/>
      <c r="I24" s="223"/>
      <c r="J24" s="223"/>
      <c r="K24" s="223"/>
      <c r="L24" s="223"/>
      <c r="M24" s="223"/>
      <c r="N24" s="223"/>
      <c r="O24" s="224"/>
      <c r="P24" s="222" t="s">
        <v>68</v>
      </c>
      <c r="Q24" s="223"/>
      <c r="R24" s="223"/>
      <c r="S24" s="223"/>
      <c r="T24" s="223"/>
      <c r="U24" s="224"/>
      <c r="V24" s="221" t="s">
        <v>68</v>
      </c>
      <c r="W24" s="221"/>
      <c r="X24" s="221"/>
      <c r="Y24" s="221"/>
      <c r="Z24" s="221"/>
      <c r="AA24" s="226"/>
      <c r="AB24" s="3"/>
      <c r="AC24" s="64" t="s">
        <v>115</v>
      </c>
      <c r="AD24" s="62" t="str">
        <f t="shared" si="0"/>
        <v>　</v>
      </c>
      <c r="AE24" s="62" t="str">
        <f t="shared" si="1"/>
        <v>　</v>
      </c>
      <c r="AF24" s="62"/>
      <c r="AG24" s="62"/>
      <c r="AH24" s="68" t="str">
        <f t="shared" si="2"/>
        <v> </v>
      </c>
    </row>
    <row r="25" spans="1:34" ht="21" customHeight="1">
      <c r="A25" s="1">
        <v>9</v>
      </c>
      <c r="B25" s="221" t="s">
        <v>8</v>
      </c>
      <c r="C25" s="221"/>
      <c r="D25" s="221"/>
      <c r="E25" s="221" t="s">
        <v>49</v>
      </c>
      <c r="F25" s="221"/>
      <c r="G25" s="222" t="s">
        <v>49</v>
      </c>
      <c r="H25" s="223"/>
      <c r="I25" s="223"/>
      <c r="J25" s="223"/>
      <c r="K25" s="223"/>
      <c r="L25" s="223"/>
      <c r="M25" s="223"/>
      <c r="N25" s="223"/>
      <c r="O25" s="224"/>
      <c r="P25" s="222" t="s">
        <v>68</v>
      </c>
      <c r="Q25" s="223"/>
      <c r="R25" s="223"/>
      <c r="S25" s="223"/>
      <c r="T25" s="223"/>
      <c r="U25" s="224"/>
      <c r="V25" s="221" t="s">
        <v>68</v>
      </c>
      <c r="W25" s="221"/>
      <c r="X25" s="221"/>
      <c r="Y25" s="221"/>
      <c r="Z25" s="221"/>
      <c r="AA25" s="226"/>
      <c r="AB25" s="3"/>
      <c r="AC25" s="64" t="s">
        <v>117</v>
      </c>
      <c r="AD25" s="62" t="str">
        <f t="shared" si="0"/>
        <v>　</v>
      </c>
      <c r="AE25" s="62" t="str">
        <f t="shared" si="1"/>
        <v>　</v>
      </c>
      <c r="AF25" s="62"/>
      <c r="AG25" s="62"/>
      <c r="AH25" s="68" t="str">
        <f t="shared" si="2"/>
        <v> </v>
      </c>
    </row>
    <row r="26" spans="1:34" ht="21" customHeight="1">
      <c r="A26" s="1">
        <v>10</v>
      </c>
      <c r="B26" s="221" t="s">
        <v>9</v>
      </c>
      <c r="C26" s="221"/>
      <c r="D26" s="221"/>
      <c r="E26" s="221" t="s">
        <v>49</v>
      </c>
      <c r="F26" s="221"/>
      <c r="G26" s="222" t="s">
        <v>126</v>
      </c>
      <c r="H26" s="223"/>
      <c r="I26" s="223"/>
      <c r="J26" s="223"/>
      <c r="K26" s="223"/>
      <c r="L26" s="223"/>
      <c r="M26" s="223"/>
      <c r="N26" s="223"/>
      <c r="O26" s="224"/>
      <c r="P26" s="222" t="s">
        <v>68</v>
      </c>
      <c r="Q26" s="223"/>
      <c r="R26" s="223"/>
      <c r="S26" s="223"/>
      <c r="T26" s="223"/>
      <c r="U26" s="224"/>
      <c r="V26" s="221" t="s">
        <v>68</v>
      </c>
      <c r="W26" s="221"/>
      <c r="X26" s="221"/>
      <c r="Y26" s="221"/>
      <c r="Z26" s="221"/>
      <c r="AA26" s="226"/>
      <c r="AB26" s="3"/>
      <c r="AC26" s="64" t="s">
        <v>116</v>
      </c>
      <c r="AD26" s="62" t="str">
        <f t="shared" si="0"/>
        <v>　</v>
      </c>
      <c r="AE26" s="62" t="str">
        <f t="shared" si="1"/>
        <v>　</v>
      </c>
      <c r="AF26" s="62"/>
      <c r="AG26" s="62"/>
      <c r="AH26" s="68" t="str">
        <f t="shared" si="2"/>
        <v> </v>
      </c>
    </row>
    <row r="27" spans="1:34" ht="21" customHeight="1">
      <c r="A27" s="1">
        <v>11</v>
      </c>
      <c r="B27" s="221" t="s">
        <v>9</v>
      </c>
      <c r="C27" s="221"/>
      <c r="D27" s="221"/>
      <c r="E27" s="221" t="s">
        <v>49</v>
      </c>
      <c r="F27" s="221"/>
      <c r="G27" s="222" t="s">
        <v>49</v>
      </c>
      <c r="H27" s="223"/>
      <c r="I27" s="223"/>
      <c r="J27" s="223"/>
      <c r="K27" s="223"/>
      <c r="L27" s="223"/>
      <c r="M27" s="223"/>
      <c r="N27" s="223"/>
      <c r="O27" s="224"/>
      <c r="P27" s="222" t="s">
        <v>68</v>
      </c>
      <c r="Q27" s="223"/>
      <c r="R27" s="223"/>
      <c r="S27" s="223"/>
      <c r="T27" s="223"/>
      <c r="U27" s="224"/>
      <c r="V27" s="221" t="s">
        <v>68</v>
      </c>
      <c r="W27" s="221"/>
      <c r="X27" s="221"/>
      <c r="Y27" s="221"/>
      <c r="Z27" s="221"/>
      <c r="AA27" s="226"/>
      <c r="AB27" s="3"/>
      <c r="AC27" s="64" t="s">
        <v>118</v>
      </c>
      <c r="AD27" s="62" t="str">
        <f t="shared" si="0"/>
        <v>　</v>
      </c>
      <c r="AE27" s="62" t="str">
        <f t="shared" si="1"/>
        <v>　</v>
      </c>
      <c r="AF27" s="62"/>
      <c r="AG27" s="62"/>
      <c r="AH27" s="68" t="str">
        <f t="shared" si="2"/>
        <v> </v>
      </c>
    </row>
    <row r="28" spans="1:34" ht="21" customHeight="1">
      <c r="A28" s="1">
        <v>12</v>
      </c>
      <c r="B28" s="221" t="s">
        <v>9</v>
      </c>
      <c r="C28" s="221"/>
      <c r="D28" s="221"/>
      <c r="E28" s="221" t="s">
        <v>49</v>
      </c>
      <c r="F28" s="221"/>
      <c r="G28" s="222" t="s">
        <v>49</v>
      </c>
      <c r="H28" s="223"/>
      <c r="I28" s="223"/>
      <c r="J28" s="223"/>
      <c r="K28" s="223"/>
      <c r="L28" s="223"/>
      <c r="M28" s="223"/>
      <c r="N28" s="223"/>
      <c r="O28" s="224"/>
      <c r="P28" s="222" t="s">
        <v>68</v>
      </c>
      <c r="Q28" s="223"/>
      <c r="R28" s="223"/>
      <c r="S28" s="223"/>
      <c r="T28" s="223"/>
      <c r="U28" s="224"/>
      <c r="V28" s="221" t="s">
        <v>68</v>
      </c>
      <c r="W28" s="221"/>
      <c r="X28" s="221"/>
      <c r="Y28" s="221"/>
      <c r="Z28" s="221"/>
      <c r="AA28" s="226"/>
      <c r="AB28" s="3"/>
      <c r="AC28" s="64" t="s">
        <v>118</v>
      </c>
      <c r="AD28" s="62" t="str">
        <f t="shared" si="0"/>
        <v>　</v>
      </c>
      <c r="AE28" s="62" t="str">
        <f t="shared" si="1"/>
        <v>　</v>
      </c>
      <c r="AF28" s="62"/>
      <c r="AG28" s="62"/>
      <c r="AH28" s="68" t="str">
        <f t="shared" si="2"/>
        <v> </v>
      </c>
    </row>
    <row r="29" spans="1:34" ht="21" customHeight="1">
      <c r="A29" s="1">
        <v>13</v>
      </c>
      <c r="B29" s="221" t="s">
        <v>9</v>
      </c>
      <c r="C29" s="221"/>
      <c r="D29" s="221"/>
      <c r="E29" s="221" t="s">
        <v>49</v>
      </c>
      <c r="F29" s="221"/>
      <c r="G29" s="222" t="s">
        <v>49</v>
      </c>
      <c r="H29" s="223"/>
      <c r="I29" s="223"/>
      <c r="J29" s="223"/>
      <c r="K29" s="223"/>
      <c r="L29" s="223"/>
      <c r="M29" s="223"/>
      <c r="N29" s="223"/>
      <c r="O29" s="224"/>
      <c r="P29" s="222" t="s">
        <v>68</v>
      </c>
      <c r="Q29" s="223"/>
      <c r="R29" s="223"/>
      <c r="S29" s="223"/>
      <c r="T29" s="223"/>
      <c r="U29" s="224"/>
      <c r="V29" s="221" t="s">
        <v>68</v>
      </c>
      <c r="W29" s="221"/>
      <c r="X29" s="221"/>
      <c r="Y29" s="221"/>
      <c r="Z29" s="221"/>
      <c r="AA29" s="226"/>
      <c r="AB29" s="3"/>
      <c r="AC29" s="64" t="s">
        <v>118</v>
      </c>
      <c r="AD29" s="62" t="str">
        <f t="shared" si="0"/>
        <v>　</v>
      </c>
      <c r="AE29" s="62" t="str">
        <f t="shared" si="1"/>
        <v>　</v>
      </c>
      <c r="AF29" s="62"/>
      <c r="AG29" s="62"/>
      <c r="AH29" s="68" t="str">
        <f t="shared" si="2"/>
        <v> </v>
      </c>
    </row>
    <row r="30" spans="1:34" ht="21" customHeight="1">
      <c r="A30" s="1">
        <v>14</v>
      </c>
      <c r="B30" s="221" t="s">
        <v>9</v>
      </c>
      <c r="C30" s="221"/>
      <c r="D30" s="221"/>
      <c r="E30" s="221" t="s">
        <v>49</v>
      </c>
      <c r="F30" s="221"/>
      <c r="G30" s="222" t="s">
        <v>49</v>
      </c>
      <c r="H30" s="223"/>
      <c r="I30" s="223"/>
      <c r="J30" s="223"/>
      <c r="K30" s="223"/>
      <c r="L30" s="223"/>
      <c r="M30" s="223"/>
      <c r="N30" s="223"/>
      <c r="O30" s="224"/>
      <c r="P30" s="222" t="s">
        <v>68</v>
      </c>
      <c r="Q30" s="223"/>
      <c r="R30" s="223"/>
      <c r="S30" s="223"/>
      <c r="T30" s="223"/>
      <c r="U30" s="224"/>
      <c r="V30" s="221" t="s">
        <v>68</v>
      </c>
      <c r="W30" s="221"/>
      <c r="X30" s="221"/>
      <c r="Y30" s="221"/>
      <c r="Z30" s="221"/>
      <c r="AA30" s="226"/>
      <c r="AB30" s="3"/>
      <c r="AC30" s="64" t="s">
        <v>118</v>
      </c>
      <c r="AD30" s="62" t="str">
        <f t="shared" si="0"/>
        <v>　</v>
      </c>
      <c r="AE30" s="62" t="str">
        <f t="shared" si="1"/>
        <v>　</v>
      </c>
      <c r="AF30" s="62"/>
      <c r="AG30" s="62"/>
      <c r="AH30" s="68" t="str">
        <f t="shared" si="2"/>
        <v> </v>
      </c>
    </row>
    <row r="31" spans="1:34" ht="21" customHeight="1">
      <c r="A31" s="1">
        <v>15</v>
      </c>
      <c r="B31" s="221" t="s">
        <v>9</v>
      </c>
      <c r="C31" s="221"/>
      <c r="D31" s="221"/>
      <c r="E31" s="221" t="s">
        <v>49</v>
      </c>
      <c r="F31" s="221"/>
      <c r="G31" s="222" t="s">
        <v>49</v>
      </c>
      <c r="H31" s="223"/>
      <c r="I31" s="223"/>
      <c r="J31" s="223"/>
      <c r="K31" s="223"/>
      <c r="L31" s="223"/>
      <c r="M31" s="223"/>
      <c r="N31" s="223"/>
      <c r="O31" s="224"/>
      <c r="P31" s="222" t="s">
        <v>89</v>
      </c>
      <c r="Q31" s="223"/>
      <c r="R31" s="223"/>
      <c r="S31" s="223"/>
      <c r="T31" s="223"/>
      <c r="U31" s="224"/>
      <c r="V31" s="221" t="s">
        <v>68</v>
      </c>
      <c r="W31" s="221"/>
      <c r="X31" s="221"/>
      <c r="Y31" s="221"/>
      <c r="Z31" s="221"/>
      <c r="AA31" s="226"/>
      <c r="AB31" s="3"/>
      <c r="AC31" s="64" t="s">
        <v>118</v>
      </c>
      <c r="AD31" s="62" t="str">
        <f t="shared" si="0"/>
        <v>　</v>
      </c>
      <c r="AE31" s="62" t="str">
        <f t="shared" si="1"/>
        <v>　</v>
      </c>
      <c r="AF31" s="62"/>
      <c r="AG31" s="62"/>
      <c r="AH31" s="68" t="str">
        <f t="shared" si="2"/>
        <v> </v>
      </c>
    </row>
    <row r="32" spans="1:34" ht="21" customHeight="1">
      <c r="A32" s="1">
        <v>16</v>
      </c>
      <c r="B32" s="221" t="s">
        <v>9</v>
      </c>
      <c r="C32" s="221"/>
      <c r="D32" s="221"/>
      <c r="E32" s="221" t="s">
        <v>49</v>
      </c>
      <c r="F32" s="221"/>
      <c r="G32" s="222" t="s">
        <v>126</v>
      </c>
      <c r="H32" s="223"/>
      <c r="I32" s="223"/>
      <c r="J32" s="223"/>
      <c r="K32" s="223"/>
      <c r="L32" s="223"/>
      <c r="M32" s="223"/>
      <c r="N32" s="223"/>
      <c r="O32" s="224"/>
      <c r="P32" s="222" t="s">
        <v>68</v>
      </c>
      <c r="Q32" s="223"/>
      <c r="R32" s="223"/>
      <c r="S32" s="223"/>
      <c r="T32" s="223"/>
      <c r="U32" s="224"/>
      <c r="V32" s="221" t="s">
        <v>68</v>
      </c>
      <c r="W32" s="221"/>
      <c r="X32" s="221"/>
      <c r="Y32" s="221"/>
      <c r="Z32" s="221"/>
      <c r="AA32" s="226"/>
      <c r="AB32" s="3"/>
      <c r="AC32" s="64" t="s">
        <v>118</v>
      </c>
      <c r="AD32" s="62" t="str">
        <f t="shared" si="0"/>
        <v>　</v>
      </c>
      <c r="AE32" s="62" t="str">
        <f t="shared" si="1"/>
        <v>　</v>
      </c>
      <c r="AF32" s="62"/>
      <c r="AG32" s="62"/>
      <c r="AH32" s="68" t="str">
        <f t="shared" si="2"/>
        <v> </v>
      </c>
    </row>
    <row r="33" spans="1:34" ht="21" customHeight="1">
      <c r="A33" s="1">
        <v>17</v>
      </c>
      <c r="B33" s="221" t="s">
        <v>9</v>
      </c>
      <c r="C33" s="221"/>
      <c r="D33" s="221"/>
      <c r="E33" s="221" t="s">
        <v>49</v>
      </c>
      <c r="F33" s="221"/>
      <c r="G33" s="222" t="s">
        <v>49</v>
      </c>
      <c r="H33" s="223"/>
      <c r="I33" s="223"/>
      <c r="J33" s="223"/>
      <c r="K33" s="223"/>
      <c r="L33" s="223"/>
      <c r="M33" s="223"/>
      <c r="N33" s="223"/>
      <c r="O33" s="224"/>
      <c r="P33" s="222" t="s">
        <v>68</v>
      </c>
      <c r="Q33" s="223"/>
      <c r="R33" s="223"/>
      <c r="S33" s="223"/>
      <c r="T33" s="223"/>
      <c r="U33" s="224"/>
      <c r="V33" s="221" t="s">
        <v>68</v>
      </c>
      <c r="W33" s="221"/>
      <c r="X33" s="221"/>
      <c r="Y33" s="221"/>
      <c r="Z33" s="221"/>
      <c r="AA33" s="226"/>
      <c r="AB33" s="3"/>
      <c r="AC33" s="64" t="s">
        <v>118</v>
      </c>
      <c r="AD33" s="62" t="str">
        <f t="shared" si="0"/>
        <v>　</v>
      </c>
      <c r="AE33" s="62" t="str">
        <f t="shared" si="1"/>
        <v>　</v>
      </c>
      <c r="AF33" s="62"/>
      <c r="AG33" s="62"/>
      <c r="AH33" s="68" t="str">
        <f t="shared" si="2"/>
        <v> </v>
      </c>
    </row>
    <row r="34" spans="1:34" ht="21" customHeight="1" thickBot="1">
      <c r="A34" s="2">
        <v>18</v>
      </c>
      <c r="B34" s="182" t="s">
        <v>9</v>
      </c>
      <c r="C34" s="182"/>
      <c r="D34" s="182"/>
      <c r="E34" s="182" t="s">
        <v>49</v>
      </c>
      <c r="F34" s="182"/>
      <c r="G34" s="230" t="s">
        <v>49</v>
      </c>
      <c r="H34" s="157"/>
      <c r="I34" s="157"/>
      <c r="J34" s="157"/>
      <c r="K34" s="157"/>
      <c r="L34" s="157"/>
      <c r="M34" s="157"/>
      <c r="N34" s="157"/>
      <c r="O34" s="158"/>
      <c r="P34" s="230" t="s">
        <v>68</v>
      </c>
      <c r="Q34" s="157"/>
      <c r="R34" s="157"/>
      <c r="S34" s="157"/>
      <c r="T34" s="157"/>
      <c r="U34" s="158"/>
      <c r="V34" s="182" t="s">
        <v>68</v>
      </c>
      <c r="W34" s="182"/>
      <c r="X34" s="182"/>
      <c r="Y34" s="182"/>
      <c r="Z34" s="182"/>
      <c r="AA34" s="231"/>
      <c r="AB34" s="3"/>
      <c r="AC34" s="64" t="s">
        <v>118</v>
      </c>
      <c r="AD34" s="62" t="str">
        <f t="shared" si="0"/>
        <v>　</v>
      </c>
      <c r="AE34" s="62" t="str">
        <f t="shared" si="1"/>
        <v>　</v>
      </c>
      <c r="AF34" s="62"/>
      <c r="AG34" s="62"/>
      <c r="AH34" s="68" t="str">
        <f t="shared" si="2"/>
        <v> </v>
      </c>
    </row>
    <row r="35" spans="1:34" ht="18" customHeight="1" thickBot="1">
      <c r="A35" s="227" t="s">
        <v>135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15"/>
      <c r="AC35" s="22" t="s">
        <v>118</v>
      </c>
      <c r="AD35" s="24" t="str">
        <f t="shared" si="0"/>
        <v>　</v>
      </c>
      <c r="AE35" s="24" t="str">
        <f t="shared" si="1"/>
        <v>　</v>
      </c>
      <c r="AF35" s="24"/>
      <c r="AG35" s="24"/>
      <c r="AH35" s="25" t="str">
        <f t="shared" si="2"/>
        <v> </v>
      </c>
    </row>
    <row r="36" spans="1:28" ht="13.5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15"/>
    </row>
    <row r="37" spans="1:28" ht="13.5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15"/>
    </row>
    <row r="38" spans="1:28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8" customHeight="1">
      <c r="A39" s="3"/>
      <c r="B39" s="193" t="s">
        <v>165</v>
      </c>
      <c r="C39" s="193"/>
      <c r="D39" s="193"/>
      <c r="E39" s="193"/>
      <c r="F39" s="193"/>
      <c r="G39" s="193"/>
      <c r="H39" s="193"/>
      <c r="I39" s="3"/>
      <c r="J39" s="3"/>
      <c r="K39" s="3"/>
      <c r="O39" s="5" t="s">
        <v>123</v>
      </c>
      <c r="P39" s="5"/>
      <c r="Q39" s="5"/>
      <c r="R39" s="5"/>
      <c r="S39" s="5"/>
      <c r="T39" s="5"/>
      <c r="U39" s="5"/>
      <c r="V39" s="5"/>
      <c r="W39" s="5"/>
      <c r="X39" s="5"/>
      <c r="Y39" s="3" t="s">
        <v>49</v>
      </c>
      <c r="AA39" s="3"/>
      <c r="AB39" s="3"/>
    </row>
    <row r="40" spans="1:28" ht="18" customHeight="1">
      <c r="A40" s="3"/>
      <c r="B40" s="7"/>
      <c r="C40" s="7"/>
      <c r="D40" s="7"/>
      <c r="E40" s="7"/>
      <c r="F40" s="7"/>
      <c r="G40" s="7"/>
      <c r="H40" s="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5" ht="18" customHeight="1">
      <c r="A41" s="3"/>
      <c r="B41" s="5" t="s">
        <v>49</v>
      </c>
      <c r="C41" s="5"/>
      <c r="D41" s="5"/>
      <c r="E41" s="5"/>
      <c r="F41" s="5"/>
      <c r="G41" s="5"/>
      <c r="H41" s="5"/>
      <c r="I41" s="5"/>
      <c r="J41" s="228" t="s">
        <v>124</v>
      </c>
      <c r="K41" s="228"/>
      <c r="L41" s="228"/>
      <c r="M41" s="228"/>
      <c r="N41" s="228"/>
      <c r="O41" s="228"/>
      <c r="P41" s="228"/>
      <c r="S41" s="229" t="s">
        <v>35</v>
      </c>
      <c r="T41" s="229"/>
      <c r="U41" s="229"/>
      <c r="V41" s="229"/>
      <c r="W41" s="229"/>
      <c r="X41" s="229"/>
      <c r="Y41" s="3" t="s">
        <v>45</v>
      </c>
    </row>
    <row r="42" spans="1:25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8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>
      <c r="A44" s="232" t="s">
        <v>46</v>
      </c>
      <c r="B44" s="221"/>
      <c r="C44" s="221"/>
      <c r="D44" s="221"/>
      <c r="E44" s="233" t="s">
        <v>129</v>
      </c>
      <c r="F44" s="234"/>
      <c r="G44" s="235"/>
      <c r="H44" s="235"/>
      <c r="I44" s="235"/>
      <c r="J44" s="235"/>
      <c r="K44" s="236"/>
      <c r="L44" s="233" t="s">
        <v>47</v>
      </c>
      <c r="M44" s="243" t="s">
        <v>48</v>
      </c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11"/>
    </row>
    <row r="45" spans="1:28" ht="13.5">
      <c r="A45" s="221"/>
      <c r="B45" s="221"/>
      <c r="C45" s="221"/>
      <c r="D45" s="221"/>
      <c r="E45" s="233"/>
      <c r="F45" s="237"/>
      <c r="G45" s="238"/>
      <c r="H45" s="238"/>
      <c r="I45" s="238"/>
      <c r="J45" s="238"/>
      <c r="K45" s="239"/>
      <c r="L45" s="233"/>
      <c r="M45" s="244" t="s">
        <v>49</v>
      </c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3"/>
    </row>
    <row r="46" spans="1:28" ht="13.5">
      <c r="A46" s="221"/>
      <c r="B46" s="221"/>
      <c r="C46" s="221"/>
      <c r="D46" s="221"/>
      <c r="E46" s="233"/>
      <c r="F46" s="240"/>
      <c r="G46" s="241"/>
      <c r="H46" s="241"/>
      <c r="I46" s="241"/>
      <c r="J46" s="241"/>
      <c r="K46" s="242"/>
      <c r="L46" s="233"/>
      <c r="M46" s="245" t="s">
        <v>80</v>
      </c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11"/>
    </row>
  </sheetData>
  <sheetProtection/>
  <mergeCells count="161">
    <mergeCell ref="A44:D46"/>
    <mergeCell ref="E44:E46"/>
    <mergeCell ref="F44:K46"/>
    <mergeCell ref="L44:L46"/>
    <mergeCell ref="M44:AA44"/>
    <mergeCell ref="M45:AA45"/>
    <mergeCell ref="M46:AA46"/>
    <mergeCell ref="A35:AA37"/>
    <mergeCell ref="B39:H39"/>
    <mergeCell ref="J41:P41"/>
    <mergeCell ref="S41:X41"/>
    <mergeCell ref="B34:D34"/>
    <mergeCell ref="E34:F34"/>
    <mergeCell ref="G34:O34"/>
    <mergeCell ref="P34:U34"/>
    <mergeCell ref="V34:W34"/>
    <mergeCell ref="X34:AA34"/>
    <mergeCell ref="B33:D33"/>
    <mergeCell ref="E33:F33"/>
    <mergeCell ref="G33:O33"/>
    <mergeCell ref="P33:U33"/>
    <mergeCell ref="V33:W33"/>
    <mergeCell ref="X33:AA33"/>
    <mergeCell ref="B32:D32"/>
    <mergeCell ref="E32:F32"/>
    <mergeCell ref="G32:O32"/>
    <mergeCell ref="P32:U32"/>
    <mergeCell ref="V32:W32"/>
    <mergeCell ref="X32:AA32"/>
    <mergeCell ref="B31:D31"/>
    <mergeCell ref="E31:F31"/>
    <mergeCell ref="G31:O31"/>
    <mergeCell ref="P31:U31"/>
    <mergeCell ref="V31:W31"/>
    <mergeCell ref="X31:AA31"/>
    <mergeCell ref="B30:D30"/>
    <mergeCell ref="E30:F30"/>
    <mergeCell ref="G30:O30"/>
    <mergeCell ref="P30:U30"/>
    <mergeCell ref="V30:W30"/>
    <mergeCell ref="X30:AA30"/>
    <mergeCell ref="B29:D29"/>
    <mergeCell ref="E29:F29"/>
    <mergeCell ref="G29:O29"/>
    <mergeCell ref="P29:U29"/>
    <mergeCell ref="V29:W29"/>
    <mergeCell ref="X29:AA29"/>
    <mergeCell ref="B28:D28"/>
    <mergeCell ref="E28:F28"/>
    <mergeCell ref="G28:O28"/>
    <mergeCell ref="P28:U28"/>
    <mergeCell ref="V28:W28"/>
    <mergeCell ref="X28:AA28"/>
    <mergeCell ref="B27:D27"/>
    <mergeCell ref="E27:F27"/>
    <mergeCell ref="G27:O27"/>
    <mergeCell ref="P27:U27"/>
    <mergeCell ref="V27:W27"/>
    <mergeCell ref="X27:AA27"/>
    <mergeCell ref="B26:D26"/>
    <mergeCell ref="E26:F26"/>
    <mergeCell ref="G26:O26"/>
    <mergeCell ref="P26:U26"/>
    <mergeCell ref="V26:W26"/>
    <mergeCell ref="X26:AA26"/>
    <mergeCell ref="B25:D25"/>
    <mergeCell ref="E25:F25"/>
    <mergeCell ref="G25:O25"/>
    <mergeCell ref="P25:U25"/>
    <mergeCell ref="V25:W25"/>
    <mergeCell ref="X25:AA25"/>
    <mergeCell ref="B24:D24"/>
    <mergeCell ref="E24:F24"/>
    <mergeCell ref="G24:O24"/>
    <mergeCell ref="P24:U24"/>
    <mergeCell ref="V24:W24"/>
    <mergeCell ref="X24:AA24"/>
    <mergeCell ref="B23:D23"/>
    <mergeCell ref="E23:F23"/>
    <mergeCell ref="G23:O23"/>
    <mergeCell ref="P23:U23"/>
    <mergeCell ref="V23:W23"/>
    <mergeCell ref="X23:AA23"/>
    <mergeCell ref="B22:D22"/>
    <mergeCell ref="E22:F22"/>
    <mergeCell ref="G22:O22"/>
    <mergeCell ref="P22:U22"/>
    <mergeCell ref="V22:W22"/>
    <mergeCell ref="X22:AA22"/>
    <mergeCell ref="B21:D21"/>
    <mergeCell ref="E21:F21"/>
    <mergeCell ref="G21:O21"/>
    <mergeCell ref="P21:U21"/>
    <mergeCell ref="V21:W21"/>
    <mergeCell ref="X21:AA21"/>
    <mergeCell ref="B20:D20"/>
    <mergeCell ref="E20:F20"/>
    <mergeCell ref="G20:O20"/>
    <mergeCell ref="P20:U20"/>
    <mergeCell ref="V20:W20"/>
    <mergeCell ref="X20:AA20"/>
    <mergeCell ref="B19:D19"/>
    <mergeCell ref="E19:F19"/>
    <mergeCell ref="G19:O19"/>
    <mergeCell ref="P19:U19"/>
    <mergeCell ref="V19:W19"/>
    <mergeCell ref="X19:AA19"/>
    <mergeCell ref="B18:D18"/>
    <mergeCell ref="E18:F18"/>
    <mergeCell ref="G18:O18"/>
    <mergeCell ref="P18:U18"/>
    <mergeCell ref="V18:W18"/>
    <mergeCell ref="X18:AA18"/>
    <mergeCell ref="B17:D17"/>
    <mergeCell ref="E17:F17"/>
    <mergeCell ref="G17:O17"/>
    <mergeCell ref="P17:U17"/>
    <mergeCell ref="V17:W17"/>
    <mergeCell ref="X17:AA17"/>
    <mergeCell ref="B16:D16"/>
    <mergeCell ref="E16:F16"/>
    <mergeCell ref="G16:O16"/>
    <mergeCell ref="P16:U16"/>
    <mergeCell ref="V16:W16"/>
    <mergeCell ref="X16:AA16"/>
    <mergeCell ref="B15:D15"/>
    <mergeCell ref="E15:F15"/>
    <mergeCell ref="G15:O15"/>
    <mergeCell ref="P15:U15"/>
    <mergeCell ref="V15:W15"/>
    <mergeCell ref="X15:AA15"/>
    <mergeCell ref="B14:D14"/>
    <mergeCell ref="E14:F14"/>
    <mergeCell ref="G14:O14"/>
    <mergeCell ref="P14:U14"/>
    <mergeCell ref="V14:W14"/>
    <mergeCell ref="X14:AA14"/>
    <mergeCell ref="A10:C10"/>
    <mergeCell ref="D10:M10"/>
    <mergeCell ref="N10:Q10"/>
    <mergeCell ref="R10:AA10"/>
    <mergeCell ref="A11:C12"/>
    <mergeCell ref="D11:M12"/>
    <mergeCell ref="N11:Q12"/>
    <mergeCell ref="R11:AA12"/>
    <mergeCell ref="A5:C5"/>
    <mergeCell ref="D5:M5"/>
    <mergeCell ref="N5:P8"/>
    <mergeCell ref="Q5:AA5"/>
    <mergeCell ref="A6:C8"/>
    <mergeCell ref="D6:M8"/>
    <mergeCell ref="Q6:AA6"/>
    <mergeCell ref="Q7:AA7"/>
    <mergeCell ref="Q8:AA8"/>
    <mergeCell ref="A1:S1"/>
    <mergeCell ref="T1:W2"/>
    <mergeCell ref="X1:AA2"/>
    <mergeCell ref="A2:S2"/>
    <mergeCell ref="A3:S3"/>
    <mergeCell ref="T3:W3"/>
    <mergeCell ref="X3:AA3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H50"/>
  <sheetViews>
    <sheetView zoomScalePageLayoutView="0" workbookViewId="0" topLeftCell="A1">
      <selection activeCell="D6" sqref="D6:M8"/>
    </sheetView>
  </sheetViews>
  <sheetFormatPr defaultColWidth="9.00390625" defaultRowHeight="13.5"/>
  <cols>
    <col min="1" max="28" width="3.50390625" style="0" customWidth="1"/>
    <col min="29" max="29" width="14.00390625" style="0" customWidth="1"/>
  </cols>
  <sheetData>
    <row r="1" spans="1:34" ht="14.25" thickBot="1">
      <c r="A1" s="145" t="s">
        <v>167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 t="s">
        <v>52</v>
      </c>
      <c r="U1" s="147"/>
      <c r="V1" s="147"/>
      <c r="W1" s="148"/>
      <c r="X1" s="152" t="s">
        <v>81</v>
      </c>
      <c r="Y1" s="147"/>
      <c r="Z1" s="147"/>
      <c r="AA1" s="153"/>
      <c r="AB1" s="5"/>
      <c r="AC1" s="73" t="s">
        <v>128</v>
      </c>
      <c r="AD1" s="73" t="s">
        <v>17</v>
      </c>
      <c r="AE1" s="71"/>
      <c r="AF1" s="71"/>
      <c r="AG1" s="71"/>
      <c r="AH1" s="72"/>
    </row>
    <row r="2" spans="1:34" ht="13.5">
      <c r="A2" s="145" t="s">
        <v>51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9"/>
      <c r="U2" s="150"/>
      <c r="V2" s="150"/>
      <c r="W2" s="151"/>
      <c r="X2" s="154"/>
      <c r="Y2" s="150"/>
      <c r="Z2" s="150"/>
      <c r="AA2" s="155"/>
      <c r="AB2" s="3"/>
      <c r="AC2" s="18" t="s">
        <v>69</v>
      </c>
      <c r="AD2" s="33" t="str">
        <f>X1</f>
        <v>〇〇市〇〇区　</v>
      </c>
      <c r="AE2" s="34"/>
      <c r="AF2" s="34"/>
      <c r="AG2" s="34"/>
      <c r="AH2" s="31"/>
    </row>
    <row r="3" spans="1:34" ht="14.25" thickBot="1">
      <c r="A3" s="145" t="s">
        <v>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56" t="s">
        <v>53</v>
      </c>
      <c r="U3" s="157"/>
      <c r="V3" s="157"/>
      <c r="W3" s="158"/>
      <c r="X3" s="157" t="s">
        <v>119</v>
      </c>
      <c r="Y3" s="157"/>
      <c r="Z3" s="157"/>
      <c r="AA3" s="159"/>
      <c r="AB3" s="3"/>
      <c r="AC3" s="26" t="s">
        <v>70</v>
      </c>
      <c r="AD3" s="23" t="str">
        <f>X3</f>
        <v>　　位　</v>
      </c>
      <c r="AE3" s="24"/>
      <c r="AF3" s="24"/>
      <c r="AG3" s="24"/>
      <c r="AH3" s="25"/>
    </row>
    <row r="4" spans="1:34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8" t="s">
        <v>24</v>
      </c>
      <c r="AD4" s="39" t="str">
        <f>D5</f>
        <v>〇〇〇りつ〇〇・〇〇・〇〇ちゅうがっこう</v>
      </c>
      <c r="AE4" s="40"/>
      <c r="AF4" s="40"/>
      <c r="AG4" s="40"/>
      <c r="AH4" s="41"/>
    </row>
    <row r="5" spans="1:34" ht="12.75" customHeight="1" thickBot="1">
      <c r="A5" s="160" t="s">
        <v>24</v>
      </c>
      <c r="B5" s="161"/>
      <c r="C5" s="161"/>
      <c r="D5" s="162" t="s">
        <v>67</v>
      </c>
      <c r="E5" s="163"/>
      <c r="F5" s="163"/>
      <c r="G5" s="163"/>
      <c r="H5" s="163"/>
      <c r="I5" s="163"/>
      <c r="J5" s="163"/>
      <c r="K5" s="163"/>
      <c r="L5" s="163"/>
      <c r="M5" s="164"/>
      <c r="N5" s="165" t="s">
        <v>59</v>
      </c>
      <c r="O5" s="166"/>
      <c r="P5" s="167"/>
      <c r="Q5" s="174" t="s">
        <v>36</v>
      </c>
      <c r="R5" s="175"/>
      <c r="S5" s="175"/>
      <c r="T5" s="175"/>
      <c r="U5" s="175"/>
      <c r="V5" s="175"/>
      <c r="W5" s="175"/>
      <c r="X5" s="175"/>
      <c r="Y5" s="175"/>
      <c r="Z5" s="175"/>
      <c r="AA5" s="176"/>
      <c r="AB5" s="11"/>
      <c r="AC5" s="37" t="s">
        <v>37</v>
      </c>
      <c r="AD5" s="23" t="str">
        <f>D6</f>
        <v>〇〇〇立〇〇・〇〇・〇〇中学校</v>
      </c>
      <c r="AE5" s="24"/>
      <c r="AF5" s="24"/>
      <c r="AG5" s="24"/>
      <c r="AH5" s="25"/>
    </row>
    <row r="6" spans="1:34" ht="12.75" customHeight="1">
      <c r="A6" s="177" t="s">
        <v>37</v>
      </c>
      <c r="B6" s="178"/>
      <c r="C6" s="178"/>
      <c r="D6" s="183" t="s">
        <v>65</v>
      </c>
      <c r="E6" s="184"/>
      <c r="F6" s="184"/>
      <c r="G6" s="184"/>
      <c r="H6" s="184"/>
      <c r="I6" s="184"/>
      <c r="J6" s="184"/>
      <c r="K6" s="184"/>
      <c r="L6" s="184"/>
      <c r="M6" s="185"/>
      <c r="N6" s="168"/>
      <c r="O6" s="169"/>
      <c r="P6" s="170"/>
      <c r="Q6" s="192" t="s">
        <v>127</v>
      </c>
      <c r="R6" s="193"/>
      <c r="S6" s="193"/>
      <c r="T6" s="193"/>
      <c r="U6" s="193"/>
      <c r="V6" s="193"/>
      <c r="W6" s="193"/>
      <c r="X6" s="193"/>
      <c r="Y6" s="193"/>
      <c r="Z6" s="193"/>
      <c r="AA6" s="194"/>
      <c r="AB6" s="7"/>
      <c r="AC6" s="18" t="s">
        <v>71</v>
      </c>
      <c r="AD6" s="33" t="str">
        <f>Q5</f>
        <v>〒　　　　－</v>
      </c>
      <c r="AE6" s="34"/>
      <c r="AF6" s="34"/>
      <c r="AG6" s="34"/>
      <c r="AH6" s="31"/>
    </row>
    <row r="7" spans="1:34" ht="12.75" customHeight="1">
      <c r="A7" s="179"/>
      <c r="B7" s="180"/>
      <c r="C7" s="180"/>
      <c r="D7" s="186"/>
      <c r="E7" s="187"/>
      <c r="F7" s="187"/>
      <c r="G7" s="187"/>
      <c r="H7" s="187"/>
      <c r="I7" s="187"/>
      <c r="J7" s="187"/>
      <c r="K7" s="187"/>
      <c r="L7" s="187"/>
      <c r="M7" s="188"/>
      <c r="N7" s="168"/>
      <c r="O7" s="169"/>
      <c r="P7" s="170"/>
      <c r="Q7" s="195" t="s">
        <v>66</v>
      </c>
      <c r="R7" s="196"/>
      <c r="S7" s="196"/>
      <c r="T7" s="196"/>
      <c r="U7" s="196"/>
      <c r="V7" s="196"/>
      <c r="W7" s="196"/>
      <c r="X7" s="196"/>
      <c r="Y7" s="196"/>
      <c r="Z7" s="196"/>
      <c r="AA7" s="197"/>
      <c r="AB7" s="11"/>
      <c r="AC7" s="19" t="s">
        <v>72</v>
      </c>
      <c r="AD7" s="35" t="str">
        <f>Q6</f>
        <v>　〇〇市～</v>
      </c>
      <c r="AE7" s="36"/>
      <c r="AF7" s="36"/>
      <c r="AG7" s="36"/>
      <c r="AH7" s="32"/>
    </row>
    <row r="8" spans="1:34" ht="13.5" customHeight="1" thickBot="1">
      <c r="A8" s="181"/>
      <c r="B8" s="182"/>
      <c r="C8" s="182"/>
      <c r="D8" s="189"/>
      <c r="E8" s="190"/>
      <c r="F8" s="190"/>
      <c r="G8" s="190"/>
      <c r="H8" s="190"/>
      <c r="I8" s="190"/>
      <c r="J8" s="190"/>
      <c r="K8" s="190"/>
      <c r="L8" s="190"/>
      <c r="M8" s="191"/>
      <c r="N8" s="171"/>
      <c r="O8" s="172"/>
      <c r="P8" s="173"/>
      <c r="Q8" s="198" t="s">
        <v>38</v>
      </c>
      <c r="R8" s="199"/>
      <c r="S8" s="199"/>
      <c r="T8" s="199"/>
      <c r="U8" s="199"/>
      <c r="V8" s="199"/>
      <c r="W8" s="199"/>
      <c r="X8" s="199"/>
      <c r="Y8" s="199"/>
      <c r="Z8" s="199"/>
      <c r="AA8" s="200"/>
      <c r="AB8" s="11"/>
      <c r="AC8" s="19" t="s">
        <v>74</v>
      </c>
      <c r="AD8" s="35" t="str">
        <f>Q7</f>
        <v>ＴＥＬ　　　　　　－　　　　　－　　　　</v>
      </c>
      <c r="AE8" s="36"/>
      <c r="AF8" s="36"/>
      <c r="AG8" s="36"/>
      <c r="AH8" s="32"/>
    </row>
    <row r="9" spans="1:34" ht="14.2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28" t="s">
        <v>73</v>
      </c>
      <c r="AD9" s="23" t="str">
        <f>Q8</f>
        <v>ＦＡＸ　　　　　　－　　　　　－　　　　　</v>
      </c>
      <c r="AE9" s="24"/>
      <c r="AF9" s="24"/>
      <c r="AG9" s="24"/>
      <c r="AH9" s="25"/>
    </row>
    <row r="10" spans="1:34" ht="13.5">
      <c r="A10" s="201" t="s">
        <v>24</v>
      </c>
      <c r="B10" s="163"/>
      <c r="C10" s="164"/>
      <c r="D10" s="202" t="s">
        <v>17</v>
      </c>
      <c r="E10" s="203"/>
      <c r="F10" s="203"/>
      <c r="G10" s="203"/>
      <c r="H10" s="203"/>
      <c r="I10" s="203"/>
      <c r="J10" s="203"/>
      <c r="K10" s="203"/>
      <c r="L10" s="203"/>
      <c r="M10" s="204"/>
      <c r="N10" s="162" t="s">
        <v>24</v>
      </c>
      <c r="O10" s="163"/>
      <c r="P10" s="163"/>
      <c r="Q10" s="164"/>
      <c r="R10" s="202" t="s">
        <v>17</v>
      </c>
      <c r="S10" s="203"/>
      <c r="T10" s="203"/>
      <c r="U10" s="203"/>
      <c r="V10" s="203"/>
      <c r="W10" s="203"/>
      <c r="X10" s="203"/>
      <c r="Y10" s="203"/>
      <c r="Z10" s="203"/>
      <c r="AA10" s="205"/>
      <c r="AB10" s="3"/>
      <c r="AC10" s="29" t="s">
        <v>24</v>
      </c>
      <c r="AD10" s="39" t="str">
        <f>D10</f>
        <v>　</v>
      </c>
      <c r="AE10" s="40"/>
      <c r="AF10" s="40"/>
      <c r="AG10" s="40"/>
      <c r="AH10" s="41"/>
    </row>
    <row r="11" spans="1:34" ht="13.5">
      <c r="A11" s="206" t="s">
        <v>39</v>
      </c>
      <c r="B11" s="207"/>
      <c r="C11" s="208"/>
      <c r="D11" s="246" t="s">
        <v>82</v>
      </c>
      <c r="E11" s="247"/>
      <c r="F11" s="247"/>
      <c r="G11" s="247"/>
      <c r="H11" s="247"/>
      <c r="I11" s="247"/>
      <c r="J11" s="247"/>
      <c r="K11" s="247"/>
      <c r="L11" s="247"/>
      <c r="M11" s="252"/>
      <c r="N11" s="212" t="s">
        <v>39</v>
      </c>
      <c r="O11" s="207"/>
      <c r="P11" s="207"/>
      <c r="Q11" s="208"/>
      <c r="R11" s="246" t="s">
        <v>82</v>
      </c>
      <c r="S11" s="247"/>
      <c r="T11" s="247"/>
      <c r="U11" s="247"/>
      <c r="V11" s="247"/>
      <c r="W11" s="247"/>
      <c r="X11" s="247"/>
      <c r="Y11" s="247"/>
      <c r="Z11" s="247"/>
      <c r="AA11" s="248"/>
      <c r="AB11" s="30"/>
      <c r="AC11" s="21" t="s">
        <v>75</v>
      </c>
      <c r="AD11" s="45" t="str">
        <f>D11</f>
        <v>　（〇〇中）</v>
      </c>
      <c r="AE11" s="46"/>
      <c r="AF11" s="46"/>
      <c r="AG11" s="46"/>
      <c r="AH11" s="47"/>
    </row>
    <row r="12" spans="1:34" ht="14.25" thickBot="1">
      <c r="A12" s="209"/>
      <c r="B12" s="210"/>
      <c r="C12" s="211"/>
      <c r="D12" s="249"/>
      <c r="E12" s="250"/>
      <c r="F12" s="250"/>
      <c r="G12" s="250"/>
      <c r="H12" s="250"/>
      <c r="I12" s="250"/>
      <c r="J12" s="250"/>
      <c r="K12" s="250"/>
      <c r="L12" s="250"/>
      <c r="M12" s="253"/>
      <c r="N12" s="213"/>
      <c r="O12" s="210"/>
      <c r="P12" s="210"/>
      <c r="Q12" s="211"/>
      <c r="R12" s="249"/>
      <c r="S12" s="250"/>
      <c r="T12" s="250"/>
      <c r="U12" s="250"/>
      <c r="V12" s="250"/>
      <c r="W12" s="250"/>
      <c r="X12" s="250"/>
      <c r="Y12" s="250"/>
      <c r="Z12" s="250"/>
      <c r="AA12" s="251"/>
      <c r="AB12" s="30"/>
      <c r="AC12" s="20" t="s">
        <v>24</v>
      </c>
      <c r="AD12" s="42" t="str">
        <f>R10</f>
        <v>　</v>
      </c>
      <c r="AE12" s="43"/>
      <c r="AF12" s="43"/>
      <c r="AG12" s="43"/>
      <c r="AH12" s="44"/>
    </row>
    <row r="13" spans="1:34" ht="13.5">
      <c r="A13" s="201" t="s">
        <v>24</v>
      </c>
      <c r="B13" s="163"/>
      <c r="C13" s="164"/>
      <c r="D13" s="202">
        <f>PHONETIC(D15)</f>
      </c>
      <c r="E13" s="203"/>
      <c r="F13" s="203"/>
      <c r="G13" s="203"/>
      <c r="H13" s="203"/>
      <c r="I13" s="203"/>
      <c r="J13" s="203"/>
      <c r="K13" s="203"/>
      <c r="L13" s="203"/>
      <c r="M13" s="204"/>
      <c r="N13" s="162" t="s">
        <v>24</v>
      </c>
      <c r="O13" s="163"/>
      <c r="P13" s="163"/>
      <c r="Q13" s="164"/>
      <c r="R13" s="202" t="s">
        <v>17</v>
      </c>
      <c r="S13" s="203"/>
      <c r="T13" s="203"/>
      <c r="U13" s="203"/>
      <c r="V13" s="203"/>
      <c r="W13" s="203"/>
      <c r="X13" s="203"/>
      <c r="Y13" s="203"/>
      <c r="Z13" s="203"/>
      <c r="AA13" s="205"/>
      <c r="AB13" s="3"/>
      <c r="AC13" s="48" t="s">
        <v>76</v>
      </c>
      <c r="AD13" s="45" t="str">
        <f>R11</f>
        <v>　（〇〇中）</v>
      </c>
      <c r="AE13" s="46"/>
      <c r="AF13" s="46"/>
      <c r="AG13" s="46"/>
      <c r="AH13" s="47"/>
    </row>
    <row r="14" spans="1:34" ht="13.5">
      <c r="A14" s="206" t="s">
        <v>39</v>
      </c>
      <c r="B14" s="207"/>
      <c r="C14" s="208"/>
      <c r="D14" s="246" t="s">
        <v>82</v>
      </c>
      <c r="E14" s="247"/>
      <c r="F14" s="247"/>
      <c r="G14" s="247"/>
      <c r="H14" s="247"/>
      <c r="I14" s="247"/>
      <c r="J14" s="247"/>
      <c r="K14" s="247"/>
      <c r="L14" s="247"/>
      <c r="M14" s="252"/>
      <c r="N14" s="212" t="s">
        <v>40</v>
      </c>
      <c r="O14" s="207"/>
      <c r="P14" s="207"/>
      <c r="Q14" s="208"/>
      <c r="R14" s="246" t="s">
        <v>82</v>
      </c>
      <c r="S14" s="247"/>
      <c r="T14" s="247"/>
      <c r="U14" s="247"/>
      <c r="V14" s="247"/>
      <c r="W14" s="247"/>
      <c r="X14" s="247"/>
      <c r="Y14" s="247"/>
      <c r="Z14" s="247"/>
      <c r="AA14" s="248"/>
      <c r="AB14" s="30"/>
      <c r="AC14" s="27" t="s">
        <v>24</v>
      </c>
      <c r="AD14" s="42">
        <f>D13</f>
      </c>
      <c r="AE14" s="43"/>
      <c r="AF14" s="43"/>
      <c r="AG14" s="43"/>
      <c r="AH14" s="44"/>
    </row>
    <row r="15" spans="1:34" ht="14.25" thickBot="1">
      <c r="A15" s="209"/>
      <c r="B15" s="210"/>
      <c r="C15" s="211"/>
      <c r="D15" s="249"/>
      <c r="E15" s="250"/>
      <c r="F15" s="250"/>
      <c r="G15" s="250"/>
      <c r="H15" s="250"/>
      <c r="I15" s="250"/>
      <c r="J15" s="250"/>
      <c r="K15" s="250"/>
      <c r="L15" s="250"/>
      <c r="M15" s="253"/>
      <c r="N15" s="213"/>
      <c r="O15" s="210"/>
      <c r="P15" s="210"/>
      <c r="Q15" s="211"/>
      <c r="R15" s="249"/>
      <c r="S15" s="250"/>
      <c r="T15" s="250"/>
      <c r="U15" s="250"/>
      <c r="V15" s="250"/>
      <c r="W15" s="250"/>
      <c r="X15" s="250"/>
      <c r="Y15" s="250"/>
      <c r="Z15" s="250"/>
      <c r="AA15" s="251"/>
      <c r="AB15" s="30"/>
      <c r="AC15" s="22" t="s">
        <v>77</v>
      </c>
      <c r="AD15" s="23" t="str">
        <f>D14</f>
        <v>　（〇〇中）</v>
      </c>
      <c r="AE15" s="24"/>
      <c r="AF15" s="24"/>
      <c r="AG15" s="24"/>
      <c r="AH15" s="25"/>
    </row>
    <row r="16" spans="1:34" ht="14.25" thickBot="1">
      <c r="A16" s="12"/>
      <c r="B16" s="12"/>
      <c r="C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8"/>
      <c r="O16" s="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9" t="s">
        <v>24</v>
      </c>
      <c r="AD16" s="39" t="str">
        <f>R13</f>
        <v>　</v>
      </c>
      <c r="AE16" s="40"/>
      <c r="AF16" s="40"/>
      <c r="AG16" s="40"/>
      <c r="AH16" s="41"/>
    </row>
    <row r="17" spans="1:34" ht="20.25" customHeight="1" thickBot="1">
      <c r="A17" s="4" t="s">
        <v>0</v>
      </c>
      <c r="B17" s="216" t="s">
        <v>12</v>
      </c>
      <c r="C17" s="216"/>
      <c r="D17" s="216"/>
      <c r="E17" s="216" t="s">
        <v>1</v>
      </c>
      <c r="F17" s="216"/>
      <c r="G17" s="260" t="s">
        <v>61</v>
      </c>
      <c r="H17" s="261"/>
      <c r="I17" s="261"/>
      <c r="J17" s="261"/>
      <c r="K17" s="261"/>
      <c r="L17" s="261"/>
      <c r="M17" s="261"/>
      <c r="N17" s="261"/>
      <c r="O17" s="262"/>
      <c r="P17" s="217" t="s">
        <v>41</v>
      </c>
      <c r="Q17" s="218"/>
      <c r="R17" s="218"/>
      <c r="S17" s="218"/>
      <c r="T17" s="218"/>
      <c r="U17" s="219"/>
      <c r="V17" s="216" t="s">
        <v>13</v>
      </c>
      <c r="W17" s="216"/>
      <c r="X17" s="216" t="s">
        <v>42</v>
      </c>
      <c r="Y17" s="216"/>
      <c r="Z17" s="216"/>
      <c r="AA17" s="220"/>
      <c r="AB17" s="3"/>
      <c r="AC17" s="22" t="s">
        <v>40</v>
      </c>
      <c r="AD17" s="23" t="str">
        <f>R14</f>
        <v>　（〇〇中）</v>
      </c>
      <c r="AE17" s="24"/>
      <c r="AF17" s="24"/>
      <c r="AG17" s="24"/>
      <c r="AH17" s="25"/>
    </row>
    <row r="18" spans="1:34" ht="20.25" customHeight="1">
      <c r="A18" s="13"/>
      <c r="B18" s="221" t="s">
        <v>43</v>
      </c>
      <c r="C18" s="221"/>
      <c r="D18" s="221"/>
      <c r="E18" s="221">
        <v>30</v>
      </c>
      <c r="F18" s="221"/>
      <c r="G18" s="254" t="s">
        <v>108</v>
      </c>
      <c r="H18" s="255"/>
      <c r="I18" s="255"/>
      <c r="J18" s="255"/>
      <c r="K18" s="255"/>
      <c r="L18" s="255"/>
      <c r="M18" s="255"/>
      <c r="N18" s="255"/>
      <c r="O18" s="256"/>
      <c r="P18" s="222" t="s">
        <v>68</v>
      </c>
      <c r="Q18" s="223"/>
      <c r="R18" s="223"/>
      <c r="S18" s="223"/>
      <c r="T18" s="223"/>
      <c r="U18" s="224"/>
      <c r="V18" s="225"/>
      <c r="W18" s="225"/>
      <c r="X18" s="221"/>
      <c r="Y18" s="221"/>
      <c r="Z18" s="221"/>
      <c r="AA18" s="226"/>
      <c r="AB18" s="3"/>
      <c r="AC18" s="29" t="s">
        <v>24</v>
      </c>
      <c r="AD18" s="39" t="str">
        <f>P18</f>
        <v> </v>
      </c>
      <c r="AE18" s="40"/>
      <c r="AF18" s="40"/>
      <c r="AG18" s="40"/>
      <c r="AH18" s="41"/>
    </row>
    <row r="19" spans="1:34" ht="20.25" customHeight="1" thickBot="1">
      <c r="A19" s="13"/>
      <c r="B19" s="221" t="s">
        <v>44</v>
      </c>
      <c r="C19" s="221"/>
      <c r="D19" s="221"/>
      <c r="E19" s="221"/>
      <c r="F19" s="221"/>
      <c r="G19" s="254" t="s">
        <v>33</v>
      </c>
      <c r="H19" s="255"/>
      <c r="I19" s="255"/>
      <c r="J19" s="255"/>
      <c r="K19" s="255"/>
      <c r="L19" s="255"/>
      <c r="M19" s="255"/>
      <c r="N19" s="255"/>
      <c r="O19" s="256"/>
      <c r="P19" s="222" t="s">
        <v>68</v>
      </c>
      <c r="Q19" s="223"/>
      <c r="R19" s="223"/>
      <c r="S19" s="223"/>
      <c r="T19" s="223"/>
      <c r="U19" s="224"/>
      <c r="V19" s="225"/>
      <c r="W19" s="225"/>
      <c r="X19" s="221"/>
      <c r="Y19" s="221"/>
      <c r="Z19" s="221"/>
      <c r="AA19" s="226"/>
      <c r="AB19" s="3"/>
      <c r="AC19" s="22" t="s">
        <v>78</v>
      </c>
      <c r="AD19" s="23" t="str">
        <f>G18</f>
        <v>（〇〇中）</v>
      </c>
      <c r="AE19" s="24"/>
      <c r="AF19" s="24"/>
      <c r="AG19" s="24"/>
      <c r="AH19" s="25"/>
    </row>
    <row r="20" spans="1:34" ht="20.25" customHeight="1">
      <c r="A20" s="1">
        <v>1</v>
      </c>
      <c r="B20" s="221" t="s">
        <v>10</v>
      </c>
      <c r="C20" s="221"/>
      <c r="D20" s="221"/>
      <c r="E20" s="221" t="s">
        <v>120</v>
      </c>
      <c r="F20" s="221"/>
      <c r="G20" s="254" t="s">
        <v>33</v>
      </c>
      <c r="H20" s="255"/>
      <c r="I20" s="255"/>
      <c r="J20" s="255"/>
      <c r="K20" s="255"/>
      <c r="L20" s="255"/>
      <c r="M20" s="255"/>
      <c r="N20" s="255"/>
      <c r="O20" s="256"/>
      <c r="P20" s="222" t="s">
        <v>17</v>
      </c>
      <c r="Q20" s="223"/>
      <c r="R20" s="223"/>
      <c r="S20" s="223"/>
      <c r="T20" s="223"/>
      <c r="U20" s="224"/>
      <c r="V20" s="221" t="s">
        <v>17</v>
      </c>
      <c r="W20" s="221"/>
      <c r="X20" s="221"/>
      <c r="Y20" s="221"/>
      <c r="Z20" s="221"/>
      <c r="AA20" s="226"/>
      <c r="AB20" s="3"/>
      <c r="AC20" s="27" t="s">
        <v>24</v>
      </c>
      <c r="AD20" s="39" t="str">
        <f>P19</f>
        <v> </v>
      </c>
      <c r="AE20" s="40"/>
      <c r="AF20" s="40"/>
      <c r="AG20" s="40"/>
      <c r="AH20" s="41"/>
    </row>
    <row r="21" spans="1:34" ht="20.25" customHeight="1" thickBot="1">
      <c r="A21" s="1">
        <v>2</v>
      </c>
      <c r="B21" s="221" t="s">
        <v>11</v>
      </c>
      <c r="C21" s="221"/>
      <c r="D21" s="221"/>
      <c r="E21" s="221" t="s">
        <v>54</v>
      </c>
      <c r="F21" s="221"/>
      <c r="G21" s="254" t="s">
        <v>33</v>
      </c>
      <c r="H21" s="255"/>
      <c r="I21" s="255"/>
      <c r="J21" s="255"/>
      <c r="K21" s="255"/>
      <c r="L21" s="255"/>
      <c r="M21" s="255"/>
      <c r="N21" s="255"/>
      <c r="O21" s="256"/>
      <c r="P21" s="222" t="s">
        <v>85</v>
      </c>
      <c r="Q21" s="223"/>
      <c r="R21" s="223"/>
      <c r="S21" s="223"/>
      <c r="T21" s="223"/>
      <c r="U21" s="224"/>
      <c r="V21" s="221" t="s">
        <v>68</v>
      </c>
      <c r="W21" s="221"/>
      <c r="X21" s="221"/>
      <c r="Y21" s="221"/>
      <c r="Z21" s="221"/>
      <c r="AA21" s="226"/>
      <c r="AB21" s="3"/>
      <c r="AC21" s="22" t="s">
        <v>79</v>
      </c>
      <c r="AD21" s="23" t="str">
        <f>G19</f>
        <v>（〇〇中）</v>
      </c>
      <c r="AE21" s="24"/>
      <c r="AF21" s="24"/>
      <c r="AG21" s="24"/>
      <c r="AH21" s="25"/>
    </row>
    <row r="22" spans="1:34" ht="20.25" customHeight="1">
      <c r="A22" s="1">
        <v>3</v>
      </c>
      <c r="B22" s="221" t="s">
        <v>2</v>
      </c>
      <c r="C22" s="221"/>
      <c r="D22" s="221"/>
      <c r="E22" s="221" t="s">
        <v>54</v>
      </c>
      <c r="F22" s="221"/>
      <c r="G22" s="254" t="s">
        <v>33</v>
      </c>
      <c r="H22" s="255"/>
      <c r="I22" s="255"/>
      <c r="J22" s="255"/>
      <c r="K22" s="255"/>
      <c r="L22" s="255"/>
      <c r="M22" s="255"/>
      <c r="N22" s="255"/>
      <c r="O22" s="256"/>
      <c r="P22" s="222" t="s">
        <v>85</v>
      </c>
      <c r="Q22" s="223"/>
      <c r="R22" s="223"/>
      <c r="S22" s="223"/>
      <c r="T22" s="223"/>
      <c r="U22" s="224"/>
      <c r="V22" s="221" t="s">
        <v>68</v>
      </c>
      <c r="W22" s="221"/>
      <c r="X22" s="221"/>
      <c r="Y22" s="221"/>
      <c r="Z22" s="221"/>
      <c r="AA22" s="226"/>
      <c r="AB22" s="3"/>
      <c r="AC22" s="65" t="s">
        <v>109</v>
      </c>
      <c r="AD22" s="66" t="str">
        <f aca="true" t="shared" si="0" ref="AD22:AD39">E20</f>
        <v>　</v>
      </c>
      <c r="AE22" s="66" t="str">
        <f aca="true" t="shared" si="1" ref="AE22:AE39">G20</f>
        <v>（〇〇中）</v>
      </c>
      <c r="AF22" s="66"/>
      <c r="AG22" s="66"/>
      <c r="AH22" s="67" t="str">
        <f aca="true" t="shared" si="2" ref="AH22:AH39">V20</f>
        <v>　</v>
      </c>
    </row>
    <row r="23" spans="1:34" ht="20.25" customHeight="1">
      <c r="A23" s="1">
        <v>4</v>
      </c>
      <c r="B23" s="221" t="s">
        <v>3</v>
      </c>
      <c r="C23" s="221"/>
      <c r="D23" s="221"/>
      <c r="E23" s="221" t="s">
        <v>54</v>
      </c>
      <c r="F23" s="221"/>
      <c r="G23" s="254" t="s">
        <v>33</v>
      </c>
      <c r="H23" s="255"/>
      <c r="I23" s="255"/>
      <c r="J23" s="255"/>
      <c r="K23" s="255"/>
      <c r="L23" s="255"/>
      <c r="M23" s="255"/>
      <c r="N23" s="255"/>
      <c r="O23" s="256"/>
      <c r="P23" s="222" t="s">
        <v>83</v>
      </c>
      <c r="Q23" s="223"/>
      <c r="R23" s="223"/>
      <c r="S23" s="223"/>
      <c r="T23" s="223"/>
      <c r="U23" s="224"/>
      <c r="V23" s="221" t="s">
        <v>68</v>
      </c>
      <c r="W23" s="221"/>
      <c r="X23" s="221"/>
      <c r="Y23" s="221"/>
      <c r="Z23" s="221"/>
      <c r="AA23" s="226"/>
      <c r="AB23" s="3"/>
      <c r="AC23" s="64" t="s">
        <v>110</v>
      </c>
      <c r="AD23" s="62" t="str">
        <f t="shared" si="0"/>
        <v> </v>
      </c>
      <c r="AE23" s="62" t="str">
        <f t="shared" si="1"/>
        <v>（〇〇中）</v>
      </c>
      <c r="AF23" s="62"/>
      <c r="AG23" s="62"/>
      <c r="AH23" s="68" t="str">
        <f t="shared" si="2"/>
        <v> </v>
      </c>
    </row>
    <row r="24" spans="1:34" ht="20.25" customHeight="1">
      <c r="A24" s="1">
        <v>5</v>
      </c>
      <c r="B24" s="221" t="s">
        <v>4</v>
      </c>
      <c r="C24" s="221"/>
      <c r="D24" s="221"/>
      <c r="E24" s="221" t="s">
        <v>49</v>
      </c>
      <c r="F24" s="221"/>
      <c r="G24" s="254" t="s">
        <v>33</v>
      </c>
      <c r="H24" s="255"/>
      <c r="I24" s="255"/>
      <c r="J24" s="255"/>
      <c r="K24" s="255"/>
      <c r="L24" s="255"/>
      <c r="M24" s="255"/>
      <c r="N24" s="255"/>
      <c r="O24" s="256"/>
      <c r="P24" s="222" t="s">
        <v>68</v>
      </c>
      <c r="Q24" s="223"/>
      <c r="R24" s="223"/>
      <c r="S24" s="223"/>
      <c r="T24" s="223"/>
      <c r="U24" s="224"/>
      <c r="V24" s="221" t="s">
        <v>68</v>
      </c>
      <c r="W24" s="221"/>
      <c r="X24" s="221"/>
      <c r="Y24" s="221"/>
      <c r="Z24" s="221"/>
      <c r="AA24" s="226"/>
      <c r="AB24" s="3"/>
      <c r="AC24" s="64" t="s">
        <v>111</v>
      </c>
      <c r="AD24" s="62" t="str">
        <f t="shared" si="0"/>
        <v> </v>
      </c>
      <c r="AE24" s="62" t="str">
        <f t="shared" si="1"/>
        <v>（〇〇中）</v>
      </c>
      <c r="AF24" s="62"/>
      <c r="AG24" s="62"/>
      <c r="AH24" s="68" t="str">
        <f t="shared" si="2"/>
        <v> </v>
      </c>
    </row>
    <row r="25" spans="1:34" ht="20.25" customHeight="1">
      <c r="A25" s="1">
        <v>6</v>
      </c>
      <c r="B25" s="221" t="s">
        <v>5</v>
      </c>
      <c r="C25" s="221"/>
      <c r="D25" s="221"/>
      <c r="E25" s="221" t="s">
        <v>55</v>
      </c>
      <c r="F25" s="221"/>
      <c r="G25" s="254" t="s">
        <v>33</v>
      </c>
      <c r="H25" s="255"/>
      <c r="I25" s="255"/>
      <c r="J25" s="255"/>
      <c r="K25" s="255"/>
      <c r="L25" s="255"/>
      <c r="M25" s="255"/>
      <c r="N25" s="255"/>
      <c r="O25" s="256"/>
      <c r="P25" s="222" t="s">
        <v>86</v>
      </c>
      <c r="Q25" s="223"/>
      <c r="R25" s="223"/>
      <c r="S25" s="223"/>
      <c r="T25" s="223"/>
      <c r="U25" s="224"/>
      <c r="V25" s="221" t="s">
        <v>68</v>
      </c>
      <c r="W25" s="221"/>
      <c r="X25" s="221"/>
      <c r="Y25" s="221"/>
      <c r="Z25" s="221"/>
      <c r="AA25" s="226"/>
      <c r="AB25" s="3"/>
      <c r="AC25" s="64" t="s">
        <v>112</v>
      </c>
      <c r="AD25" s="62" t="str">
        <f t="shared" si="0"/>
        <v> </v>
      </c>
      <c r="AE25" s="62" t="str">
        <f t="shared" si="1"/>
        <v>（〇〇中）</v>
      </c>
      <c r="AF25" s="62"/>
      <c r="AG25" s="62"/>
      <c r="AH25" s="68" t="str">
        <f t="shared" si="2"/>
        <v> </v>
      </c>
    </row>
    <row r="26" spans="1:34" ht="20.25" customHeight="1">
      <c r="A26" s="1">
        <v>7</v>
      </c>
      <c r="B26" s="221" t="s">
        <v>6</v>
      </c>
      <c r="C26" s="221"/>
      <c r="D26" s="221"/>
      <c r="E26" s="221" t="s">
        <v>49</v>
      </c>
      <c r="F26" s="221"/>
      <c r="G26" s="254" t="s">
        <v>33</v>
      </c>
      <c r="H26" s="255"/>
      <c r="I26" s="255"/>
      <c r="J26" s="255"/>
      <c r="K26" s="255"/>
      <c r="L26" s="255"/>
      <c r="M26" s="255"/>
      <c r="N26" s="255"/>
      <c r="O26" s="256"/>
      <c r="P26" s="222" t="s">
        <v>68</v>
      </c>
      <c r="Q26" s="223"/>
      <c r="R26" s="223"/>
      <c r="S26" s="223"/>
      <c r="T26" s="223"/>
      <c r="U26" s="224"/>
      <c r="V26" s="221" t="s">
        <v>84</v>
      </c>
      <c r="W26" s="221"/>
      <c r="X26" s="221"/>
      <c r="Y26" s="221"/>
      <c r="Z26" s="221"/>
      <c r="AA26" s="226"/>
      <c r="AB26" s="3"/>
      <c r="AC26" s="64" t="s">
        <v>113</v>
      </c>
      <c r="AD26" s="62" t="str">
        <f t="shared" si="0"/>
        <v>　</v>
      </c>
      <c r="AE26" s="62" t="str">
        <f t="shared" si="1"/>
        <v>（〇〇中）</v>
      </c>
      <c r="AF26" s="62"/>
      <c r="AG26" s="62"/>
      <c r="AH26" s="68" t="str">
        <f t="shared" si="2"/>
        <v> </v>
      </c>
    </row>
    <row r="27" spans="1:34" ht="20.25" customHeight="1">
      <c r="A27" s="1">
        <v>8</v>
      </c>
      <c r="B27" s="221" t="s">
        <v>7</v>
      </c>
      <c r="C27" s="221"/>
      <c r="D27" s="221"/>
      <c r="E27" s="221" t="s">
        <v>49</v>
      </c>
      <c r="F27" s="221"/>
      <c r="G27" s="254" t="s">
        <v>33</v>
      </c>
      <c r="H27" s="255"/>
      <c r="I27" s="255"/>
      <c r="J27" s="255"/>
      <c r="K27" s="255"/>
      <c r="L27" s="255"/>
      <c r="M27" s="255"/>
      <c r="N27" s="255"/>
      <c r="O27" s="256"/>
      <c r="P27" s="222" t="s">
        <v>87</v>
      </c>
      <c r="Q27" s="223"/>
      <c r="R27" s="223"/>
      <c r="S27" s="223"/>
      <c r="T27" s="223"/>
      <c r="U27" s="224"/>
      <c r="V27" s="221" t="s">
        <v>68</v>
      </c>
      <c r="W27" s="221"/>
      <c r="X27" s="221"/>
      <c r="Y27" s="221"/>
      <c r="Z27" s="221"/>
      <c r="AA27" s="226"/>
      <c r="AB27" s="3"/>
      <c r="AC27" s="64" t="s">
        <v>114</v>
      </c>
      <c r="AD27" s="62" t="str">
        <f t="shared" si="0"/>
        <v>　</v>
      </c>
      <c r="AE27" s="62" t="str">
        <f t="shared" si="1"/>
        <v>（〇〇中）</v>
      </c>
      <c r="AF27" s="62"/>
      <c r="AG27" s="62"/>
      <c r="AH27" s="68" t="str">
        <f t="shared" si="2"/>
        <v> </v>
      </c>
    </row>
    <row r="28" spans="1:34" ht="20.25" customHeight="1">
      <c r="A28" s="1">
        <v>9</v>
      </c>
      <c r="B28" s="221" t="s">
        <v>8</v>
      </c>
      <c r="C28" s="221"/>
      <c r="D28" s="221"/>
      <c r="E28" s="221" t="s">
        <v>56</v>
      </c>
      <c r="F28" s="221"/>
      <c r="G28" s="254" t="s">
        <v>33</v>
      </c>
      <c r="H28" s="255"/>
      <c r="I28" s="255"/>
      <c r="J28" s="255"/>
      <c r="K28" s="255"/>
      <c r="L28" s="255"/>
      <c r="M28" s="255"/>
      <c r="N28" s="255"/>
      <c r="O28" s="256"/>
      <c r="P28" s="222" t="s">
        <v>68</v>
      </c>
      <c r="Q28" s="223"/>
      <c r="R28" s="223"/>
      <c r="S28" s="223"/>
      <c r="T28" s="223"/>
      <c r="U28" s="224"/>
      <c r="V28" s="221" t="s">
        <v>68</v>
      </c>
      <c r="W28" s="221"/>
      <c r="X28" s="221"/>
      <c r="Y28" s="221"/>
      <c r="Z28" s="221"/>
      <c r="AA28" s="226"/>
      <c r="AB28" s="3"/>
      <c r="AC28" s="64" t="s">
        <v>115</v>
      </c>
      <c r="AD28" s="62" t="str">
        <f t="shared" si="0"/>
        <v>　</v>
      </c>
      <c r="AE28" s="62" t="str">
        <f t="shared" si="1"/>
        <v>（〇〇中）</v>
      </c>
      <c r="AF28" s="62"/>
      <c r="AG28" s="62"/>
      <c r="AH28" s="68" t="str">
        <f t="shared" si="2"/>
        <v> </v>
      </c>
    </row>
    <row r="29" spans="1:34" ht="20.25" customHeight="1">
      <c r="A29" s="1">
        <v>10</v>
      </c>
      <c r="B29" s="221" t="s">
        <v>9</v>
      </c>
      <c r="C29" s="221"/>
      <c r="D29" s="221"/>
      <c r="E29" s="221" t="s">
        <v>57</v>
      </c>
      <c r="F29" s="221"/>
      <c r="G29" s="254" t="s">
        <v>33</v>
      </c>
      <c r="H29" s="255"/>
      <c r="I29" s="255"/>
      <c r="J29" s="255"/>
      <c r="K29" s="255"/>
      <c r="L29" s="255"/>
      <c r="M29" s="255"/>
      <c r="N29" s="255"/>
      <c r="O29" s="256"/>
      <c r="P29" s="222" t="s">
        <v>68</v>
      </c>
      <c r="Q29" s="223"/>
      <c r="R29" s="223"/>
      <c r="S29" s="223"/>
      <c r="T29" s="223"/>
      <c r="U29" s="224"/>
      <c r="V29" s="221" t="s">
        <v>68</v>
      </c>
      <c r="W29" s="221"/>
      <c r="X29" s="221"/>
      <c r="Y29" s="221"/>
      <c r="Z29" s="221"/>
      <c r="AA29" s="226"/>
      <c r="AB29" s="3"/>
      <c r="AC29" s="64" t="s">
        <v>117</v>
      </c>
      <c r="AD29" s="62" t="str">
        <f t="shared" si="0"/>
        <v>　</v>
      </c>
      <c r="AE29" s="62" t="str">
        <f t="shared" si="1"/>
        <v>（〇〇中）</v>
      </c>
      <c r="AF29" s="62"/>
      <c r="AG29" s="62"/>
      <c r="AH29" s="68" t="str">
        <f t="shared" si="2"/>
        <v> </v>
      </c>
    </row>
    <row r="30" spans="1:34" ht="20.25" customHeight="1">
      <c r="A30" s="1">
        <v>11</v>
      </c>
      <c r="B30" s="221" t="s">
        <v>9</v>
      </c>
      <c r="C30" s="221"/>
      <c r="D30" s="221"/>
      <c r="E30" s="221" t="s">
        <v>49</v>
      </c>
      <c r="F30" s="221"/>
      <c r="G30" s="254" t="s">
        <v>33</v>
      </c>
      <c r="H30" s="255"/>
      <c r="I30" s="255"/>
      <c r="J30" s="255"/>
      <c r="K30" s="255"/>
      <c r="L30" s="255"/>
      <c r="M30" s="255"/>
      <c r="N30" s="255"/>
      <c r="O30" s="256"/>
      <c r="P30" s="222" t="s">
        <v>87</v>
      </c>
      <c r="Q30" s="223"/>
      <c r="R30" s="223"/>
      <c r="S30" s="223"/>
      <c r="T30" s="223"/>
      <c r="U30" s="224"/>
      <c r="V30" s="221" t="s">
        <v>68</v>
      </c>
      <c r="W30" s="221"/>
      <c r="X30" s="221"/>
      <c r="Y30" s="221"/>
      <c r="Z30" s="221"/>
      <c r="AA30" s="226"/>
      <c r="AB30" s="3"/>
      <c r="AC30" s="64" t="s">
        <v>116</v>
      </c>
      <c r="AD30" s="62" t="str">
        <f t="shared" si="0"/>
        <v>　</v>
      </c>
      <c r="AE30" s="62" t="str">
        <f t="shared" si="1"/>
        <v>（〇〇中）</v>
      </c>
      <c r="AF30" s="62"/>
      <c r="AG30" s="62"/>
      <c r="AH30" s="68" t="str">
        <f t="shared" si="2"/>
        <v> </v>
      </c>
    </row>
    <row r="31" spans="1:34" ht="20.25" customHeight="1">
      <c r="A31" s="1">
        <v>12</v>
      </c>
      <c r="B31" s="221" t="s">
        <v>9</v>
      </c>
      <c r="C31" s="221"/>
      <c r="D31" s="221"/>
      <c r="E31" s="221" t="s">
        <v>49</v>
      </c>
      <c r="F31" s="221"/>
      <c r="G31" s="254" t="s">
        <v>33</v>
      </c>
      <c r="H31" s="255"/>
      <c r="I31" s="255"/>
      <c r="J31" s="255"/>
      <c r="K31" s="255"/>
      <c r="L31" s="255"/>
      <c r="M31" s="255"/>
      <c r="N31" s="255"/>
      <c r="O31" s="256"/>
      <c r="P31" s="222" t="s">
        <v>68</v>
      </c>
      <c r="Q31" s="223"/>
      <c r="R31" s="223"/>
      <c r="S31" s="223"/>
      <c r="T31" s="223"/>
      <c r="U31" s="224"/>
      <c r="V31" s="221" t="s">
        <v>68</v>
      </c>
      <c r="W31" s="221"/>
      <c r="X31" s="221"/>
      <c r="Y31" s="221"/>
      <c r="Z31" s="221"/>
      <c r="AA31" s="226"/>
      <c r="AB31" s="3"/>
      <c r="AC31" s="64" t="s">
        <v>118</v>
      </c>
      <c r="AD31" s="62" t="str">
        <f t="shared" si="0"/>
        <v>　</v>
      </c>
      <c r="AE31" s="62" t="str">
        <f t="shared" si="1"/>
        <v>（〇〇中）</v>
      </c>
      <c r="AF31" s="62"/>
      <c r="AG31" s="62"/>
      <c r="AH31" s="68" t="str">
        <f t="shared" si="2"/>
        <v> </v>
      </c>
    </row>
    <row r="32" spans="1:34" ht="20.25" customHeight="1">
      <c r="A32" s="1">
        <v>13</v>
      </c>
      <c r="B32" s="221" t="s">
        <v>9</v>
      </c>
      <c r="C32" s="221"/>
      <c r="D32" s="221"/>
      <c r="E32" s="221" t="s">
        <v>49</v>
      </c>
      <c r="F32" s="221"/>
      <c r="G32" s="254" t="s">
        <v>33</v>
      </c>
      <c r="H32" s="255"/>
      <c r="I32" s="255"/>
      <c r="J32" s="255"/>
      <c r="K32" s="255"/>
      <c r="L32" s="255"/>
      <c r="M32" s="255"/>
      <c r="N32" s="255"/>
      <c r="O32" s="256"/>
      <c r="P32" s="222" t="s">
        <v>88</v>
      </c>
      <c r="Q32" s="223"/>
      <c r="R32" s="223"/>
      <c r="S32" s="223"/>
      <c r="T32" s="223"/>
      <c r="U32" s="224"/>
      <c r="V32" s="221" t="s">
        <v>68</v>
      </c>
      <c r="W32" s="221"/>
      <c r="X32" s="221"/>
      <c r="Y32" s="221"/>
      <c r="Z32" s="221"/>
      <c r="AA32" s="226"/>
      <c r="AB32" s="3"/>
      <c r="AC32" s="64" t="s">
        <v>118</v>
      </c>
      <c r="AD32" s="62" t="str">
        <f t="shared" si="0"/>
        <v>　</v>
      </c>
      <c r="AE32" s="62" t="str">
        <f t="shared" si="1"/>
        <v>（〇〇中）</v>
      </c>
      <c r="AF32" s="62"/>
      <c r="AG32" s="62"/>
      <c r="AH32" s="68" t="str">
        <f t="shared" si="2"/>
        <v> </v>
      </c>
    </row>
    <row r="33" spans="1:34" ht="20.25" customHeight="1">
      <c r="A33" s="1">
        <v>14</v>
      </c>
      <c r="B33" s="221" t="s">
        <v>9</v>
      </c>
      <c r="C33" s="221"/>
      <c r="D33" s="221"/>
      <c r="E33" s="221" t="s">
        <v>49</v>
      </c>
      <c r="F33" s="221"/>
      <c r="G33" s="254" t="s">
        <v>33</v>
      </c>
      <c r="H33" s="255"/>
      <c r="I33" s="255"/>
      <c r="J33" s="255"/>
      <c r="K33" s="255"/>
      <c r="L33" s="255"/>
      <c r="M33" s="255"/>
      <c r="N33" s="255"/>
      <c r="O33" s="256"/>
      <c r="P33" s="222" t="s">
        <v>68</v>
      </c>
      <c r="Q33" s="223"/>
      <c r="R33" s="223"/>
      <c r="S33" s="223"/>
      <c r="T33" s="223"/>
      <c r="U33" s="224"/>
      <c r="V33" s="221" t="s">
        <v>68</v>
      </c>
      <c r="W33" s="221"/>
      <c r="X33" s="221"/>
      <c r="Y33" s="221"/>
      <c r="Z33" s="221"/>
      <c r="AA33" s="226"/>
      <c r="AB33" s="3"/>
      <c r="AC33" s="64" t="s">
        <v>118</v>
      </c>
      <c r="AD33" s="62" t="str">
        <f t="shared" si="0"/>
        <v>　</v>
      </c>
      <c r="AE33" s="62" t="str">
        <f t="shared" si="1"/>
        <v>（〇〇中）</v>
      </c>
      <c r="AF33" s="62"/>
      <c r="AG33" s="62"/>
      <c r="AH33" s="68" t="str">
        <f t="shared" si="2"/>
        <v> </v>
      </c>
    </row>
    <row r="34" spans="1:34" ht="20.25" customHeight="1">
      <c r="A34" s="1">
        <v>15</v>
      </c>
      <c r="B34" s="221" t="s">
        <v>9</v>
      </c>
      <c r="C34" s="221"/>
      <c r="D34" s="221"/>
      <c r="E34" s="221" t="s">
        <v>49</v>
      </c>
      <c r="F34" s="221"/>
      <c r="G34" s="254" t="s">
        <v>33</v>
      </c>
      <c r="H34" s="255"/>
      <c r="I34" s="255"/>
      <c r="J34" s="255"/>
      <c r="K34" s="255"/>
      <c r="L34" s="255"/>
      <c r="M34" s="255"/>
      <c r="N34" s="255"/>
      <c r="O34" s="256"/>
      <c r="P34" s="222" t="s">
        <v>89</v>
      </c>
      <c r="Q34" s="223"/>
      <c r="R34" s="223"/>
      <c r="S34" s="223"/>
      <c r="T34" s="223"/>
      <c r="U34" s="224"/>
      <c r="V34" s="221" t="s">
        <v>68</v>
      </c>
      <c r="W34" s="221"/>
      <c r="X34" s="221"/>
      <c r="Y34" s="221"/>
      <c r="Z34" s="221"/>
      <c r="AA34" s="226"/>
      <c r="AB34" s="3"/>
      <c r="AC34" s="64" t="s">
        <v>118</v>
      </c>
      <c r="AD34" s="62" t="str">
        <f t="shared" si="0"/>
        <v>　</v>
      </c>
      <c r="AE34" s="62" t="str">
        <f t="shared" si="1"/>
        <v>（〇〇中）</v>
      </c>
      <c r="AF34" s="62"/>
      <c r="AG34" s="62"/>
      <c r="AH34" s="68" t="str">
        <f t="shared" si="2"/>
        <v> </v>
      </c>
    </row>
    <row r="35" spans="1:34" ht="20.25" customHeight="1">
      <c r="A35" s="1">
        <v>16</v>
      </c>
      <c r="B35" s="221" t="s">
        <v>9</v>
      </c>
      <c r="C35" s="221"/>
      <c r="D35" s="221"/>
      <c r="E35" s="221" t="s">
        <v>49</v>
      </c>
      <c r="F35" s="221"/>
      <c r="G35" s="254" t="s">
        <v>33</v>
      </c>
      <c r="H35" s="255"/>
      <c r="I35" s="255"/>
      <c r="J35" s="255"/>
      <c r="K35" s="255"/>
      <c r="L35" s="255"/>
      <c r="M35" s="255"/>
      <c r="N35" s="255"/>
      <c r="O35" s="256"/>
      <c r="P35" s="222" t="s">
        <v>68</v>
      </c>
      <c r="Q35" s="223"/>
      <c r="R35" s="223"/>
      <c r="S35" s="223"/>
      <c r="T35" s="223"/>
      <c r="U35" s="224"/>
      <c r="V35" s="221" t="s">
        <v>83</v>
      </c>
      <c r="W35" s="221"/>
      <c r="X35" s="221"/>
      <c r="Y35" s="221"/>
      <c r="Z35" s="221"/>
      <c r="AA35" s="226"/>
      <c r="AB35" s="3"/>
      <c r="AC35" s="64" t="s">
        <v>118</v>
      </c>
      <c r="AD35" s="62" t="str">
        <f t="shared" si="0"/>
        <v>　</v>
      </c>
      <c r="AE35" s="62" t="str">
        <f t="shared" si="1"/>
        <v>（〇〇中）</v>
      </c>
      <c r="AF35" s="62"/>
      <c r="AG35" s="62"/>
      <c r="AH35" s="68" t="str">
        <f t="shared" si="2"/>
        <v> </v>
      </c>
    </row>
    <row r="36" spans="1:34" ht="20.25" customHeight="1">
      <c r="A36" s="1">
        <v>17</v>
      </c>
      <c r="B36" s="221" t="s">
        <v>9</v>
      </c>
      <c r="C36" s="221"/>
      <c r="D36" s="221"/>
      <c r="E36" s="221" t="s">
        <v>58</v>
      </c>
      <c r="F36" s="221"/>
      <c r="G36" s="254" t="s">
        <v>33</v>
      </c>
      <c r="H36" s="255"/>
      <c r="I36" s="255"/>
      <c r="J36" s="255"/>
      <c r="K36" s="255"/>
      <c r="L36" s="255"/>
      <c r="M36" s="255"/>
      <c r="N36" s="255"/>
      <c r="O36" s="256"/>
      <c r="P36" s="222" t="s">
        <v>68</v>
      </c>
      <c r="Q36" s="223"/>
      <c r="R36" s="223"/>
      <c r="S36" s="223"/>
      <c r="T36" s="223"/>
      <c r="U36" s="224"/>
      <c r="V36" s="221" t="s">
        <v>68</v>
      </c>
      <c r="W36" s="221"/>
      <c r="X36" s="221"/>
      <c r="Y36" s="221"/>
      <c r="Z36" s="221"/>
      <c r="AA36" s="226"/>
      <c r="AB36" s="3"/>
      <c r="AC36" s="64" t="s">
        <v>118</v>
      </c>
      <c r="AD36" s="62" t="str">
        <f t="shared" si="0"/>
        <v>　</v>
      </c>
      <c r="AE36" s="62" t="str">
        <f t="shared" si="1"/>
        <v>（〇〇中）</v>
      </c>
      <c r="AF36" s="62"/>
      <c r="AG36" s="62"/>
      <c r="AH36" s="68" t="str">
        <f t="shared" si="2"/>
        <v> </v>
      </c>
    </row>
    <row r="37" spans="1:34" ht="20.25" customHeight="1" thickBot="1">
      <c r="A37" s="2">
        <v>18</v>
      </c>
      <c r="B37" s="182" t="s">
        <v>9</v>
      </c>
      <c r="C37" s="182"/>
      <c r="D37" s="182"/>
      <c r="E37" s="182" t="s">
        <v>49</v>
      </c>
      <c r="F37" s="182"/>
      <c r="G37" s="257" t="s">
        <v>33</v>
      </c>
      <c r="H37" s="258"/>
      <c r="I37" s="258"/>
      <c r="J37" s="258"/>
      <c r="K37" s="258"/>
      <c r="L37" s="258"/>
      <c r="M37" s="258"/>
      <c r="N37" s="258"/>
      <c r="O37" s="259"/>
      <c r="P37" s="230" t="s">
        <v>68</v>
      </c>
      <c r="Q37" s="157"/>
      <c r="R37" s="157"/>
      <c r="S37" s="157"/>
      <c r="T37" s="157"/>
      <c r="U37" s="158"/>
      <c r="V37" s="182" t="s">
        <v>68</v>
      </c>
      <c r="W37" s="182"/>
      <c r="X37" s="182"/>
      <c r="Y37" s="182"/>
      <c r="Z37" s="182"/>
      <c r="AA37" s="231"/>
      <c r="AB37" s="3"/>
      <c r="AC37" s="64" t="s">
        <v>118</v>
      </c>
      <c r="AD37" s="62" t="str">
        <f t="shared" si="0"/>
        <v>　</v>
      </c>
      <c r="AE37" s="62" t="str">
        <f t="shared" si="1"/>
        <v>（〇〇中）</v>
      </c>
      <c r="AF37" s="62"/>
      <c r="AG37" s="62"/>
      <c r="AH37" s="68" t="str">
        <f t="shared" si="2"/>
        <v> </v>
      </c>
    </row>
    <row r="38" spans="1:34" ht="18" customHeight="1">
      <c r="A38" s="227" t="s">
        <v>135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15"/>
      <c r="AC38" s="64" t="s">
        <v>118</v>
      </c>
      <c r="AD38" s="62" t="str">
        <f t="shared" si="0"/>
        <v>　</v>
      </c>
      <c r="AE38" s="62" t="str">
        <f t="shared" si="1"/>
        <v>（〇〇中）</v>
      </c>
      <c r="AF38" s="62"/>
      <c r="AG38" s="62"/>
      <c r="AH38" s="68" t="str">
        <f t="shared" si="2"/>
        <v> </v>
      </c>
    </row>
    <row r="39" spans="1:34" ht="14.25" thickBo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15"/>
      <c r="AC39" s="22" t="s">
        <v>118</v>
      </c>
      <c r="AD39" s="24" t="str">
        <f t="shared" si="0"/>
        <v>　</v>
      </c>
      <c r="AE39" s="24" t="str">
        <f t="shared" si="1"/>
        <v>（〇〇中）</v>
      </c>
      <c r="AF39" s="24"/>
      <c r="AG39" s="24"/>
      <c r="AH39" s="25" t="str">
        <f t="shared" si="2"/>
        <v> </v>
      </c>
    </row>
    <row r="40" spans="1:28" ht="13.5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15"/>
    </row>
    <row r="41" spans="1:28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8" customHeight="1">
      <c r="A42" s="3"/>
      <c r="B42" s="193" t="s">
        <v>165</v>
      </c>
      <c r="C42" s="193"/>
      <c r="D42" s="193"/>
      <c r="E42" s="193"/>
      <c r="F42" s="193"/>
      <c r="G42" s="193"/>
      <c r="H42" s="193"/>
      <c r="I42" s="3"/>
      <c r="J42" s="3"/>
      <c r="K42" s="3"/>
      <c r="O42" s="228" t="s">
        <v>62</v>
      </c>
      <c r="P42" s="228"/>
      <c r="Q42" s="228"/>
      <c r="R42" s="228"/>
      <c r="S42" s="228"/>
      <c r="T42" s="228"/>
      <c r="U42" s="228"/>
      <c r="V42" s="228"/>
      <c r="W42" s="228"/>
      <c r="X42" s="228"/>
      <c r="Y42" s="3" t="s">
        <v>45</v>
      </c>
      <c r="AA42" s="3"/>
      <c r="AB42" s="3"/>
    </row>
    <row r="43" spans="1:28" ht="18" customHeight="1">
      <c r="A43" s="3"/>
      <c r="B43" s="7"/>
      <c r="C43" s="7"/>
      <c r="D43" s="7"/>
      <c r="E43" s="7"/>
      <c r="F43" s="7"/>
      <c r="G43" s="7"/>
      <c r="H43" s="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9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 t="s">
        <v>63</v>
      </c>
      <c r="N44" s="5" t="s">
        <v>49</v>
      </c>
      <c r="O44" s="5" t="s">
        <v>49</v>
      </c>
      <c r="P44" s="5" t="s">
        <v>64</v>
      </c>
      <c r="Q44" s="5" t="s">
        <v>49</v>
      </c>
      <c r="R44" s="5" t="s">
        <v>49</v>
      </c>
      <c r="S44" s="5" t="s">
        <v>49</v>
      </c>
      <c r="T44" s="5"/>
      <c r="U44" s="5" t="s">
        <v>49</v>
      </c>
      <c r="V44" s="5" t="s">
        <v>49</v>
      </c>
      <c r="W44" s="5" t="s">
        <v>64</v>
      </c>
      <c r="X44" s="5" t="s">
        <v>49</v>
      </c>
      <c r="Y44" s="3" t="s">
        <v>63</v>
      </c>
      <c r="Z44" s="3" t="s">
        <v>49</v>
      </c>
      <c r="AA44" s="3" t="s">
        <v>49</v>
      </c>
      <c r="AB44" s="3"/>
      <c r="AC44" s="16" t="s">
        <v>49</v>
      </c>
    </row>
    <row r="45" spans="1:25" ht="18" customHeight="1">
      <c r="A45" s="3"/>
      <c r="B45" s="228" t="s">
        <v>62</v>
      </c>
      <c r="C45" s="228"/>
      <c r="D45" s="228"/>
      <c r="E45" s="228"/>
      <c r="F45" s="228"/>
      <c r="G45" s="228"/>
      <c r="H45" s="228"/>
      <c r="I45" s="228"/>
      <c r="J45" s="228"/>
      <c r="K45" s="228"/>
      <c r="L45" s="3" t="s">
        <v>45</v>
      </c>
      <c r="N45" s="5"/>
      <c r="O45" s="228" t="s">
        <v>62</v>
      </c>
      <c r="P45" s="228"/>
      <c r="Q45" s="228"/>
      <c r="R45" s="228"/>
      <c r="S45" s="228"/>
      <c r="T45" s="228"/>
      <c r="U45" s="228"/>
      <c r="V45" s="228"/>
      <c r="W45" s="228"/>
      <c r="X45" s="228"/>
      <c r="Y45" s="3" t="s">
        <v>45</v>
      </c>
    </row>
    <row r="46" spans="1:25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N46" s="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8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3.5">
      <c r="A48" s="232" t="s">
        <v>46</v>
      </c>
      <c r="B48" s="221"/>
      <c r="C48" s="221"/>
      <c r="D48" s="221"/>
      <c r="E48" s="233" t="s">
        <v>129</v>
      </c>
      <c r="F48" s="234"/>
      <c r="G48" s="235"/>
      <c r="H48" s="235"/>
      <c r="I48" s="235"/>
      <c r="J48" s="235"/>
      <c r="K48" s="236"/>
      <c r="L48" s="233" t="s">
        <v>47</v>
      </c>
      <c r="M48" s="243" t="s">
        <v>48</v>
      </c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11"/>
    </row>
    <row r="49" spans="1:28" ht="13.5">
      <c r="A49" s="221"/>
      <c r="B49" s="221"/>
      <c r="C49" s="221"/>
      <c r="D49" s="221"/>
      <c r="E49" s="233"/>
      <c r="F49" s="237"/>
      <c r="G49" s="238"/>
      <c r="H49" s="238"/>
      <c r="I49" s="238"/>
      <c r="J49" s="238"/>
      <c r="K49" s="239"/>
      <c r="L49" s="233"/>
      <c r="M49" s="244" t="s">
        <v>49</v>
      </c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3"/>
    </row>
    <row r="50" spans="1:28" ht="13.5">
      <c r="A50" s="221"/>
      <c r="B50" s="221"/>
      <c r="C50" s="221"/>
      <c r="D50" s="221"/>
      <c r="E50" s="233"/>
      <c r="F50" s="240"/>
      <c r="G50" s="241"/>
      <c r="H50" s="241"/>
      <c r="I50" s="241"/>
      <c r="J50" s="241"/>
      <c r="K50" s="242"/>
      <c r="L50" s="233"/>
      <c r="M50" s="245" t="s">
        <v>80</v>
      </c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11"/>
    </row>
  </sheetData>
  <sheetProtection/>
  <mergeCells count="173">
    <mergeCell ref="D11:M12"/>
    <mergeCell ref="B45:F45"/>
    <mergeCell ref="O45:S45"/>
    <mergeCell ref="G45:K45"/>
    <mergeCell ref="T45:X45"/>
    <mergeCell ref="O42:S42"/>
    <mergeCell ref="T42:X42"/>
    <mergeCell ref="A38:AA40"/>
    <mergeCell ref="B42:H42"/>
    <mergeCell ref="B37:D37"/>
    <mergeCell ref="Q6:AA6"/>
    <mergeCell ref="Q7:AA7"/>
    <mergeCell ref="Q8:AA8"/>
    <mergeCell ref="G17:O17"/>
    <mergeCell ref="P17:U17"/>
    <mergeCell ref="A10:C10"/>
    <mergeCell ref="D10:M10"/>
    <mergeCell ref="N10:Q10"/>
    <mergeCell ref="R10:AA10"/>
    <mergeCell ref="A11:C12"/>
    <mergeCell ref="A48:D50"/>
    <mergeCell ref="E48:E50"/>
    <mergeCell ref="F48:K50"/>
    <mergeCell ref="L48:L50"/>
    <mergeCell ref="M48:AA48"/>
    <mergeCell ref="M49:AA49"/>
    <mergeCell ref="M50:AA50"/>
    <mergeCell ref="E37:F37"/>
    <mergeCell ref="V37:W37"/>
    <mergeCell ref="X37:AA37"/>
    <mergeCell ref="G37:O37"/>
    <mergeCell ref="P37:U37"/>
    <mergeCell ref="B36:D36"/>
    <mergeCell ref="E36:F36"/>
    <mergeCell ref="V36:W36"/>
    <mergeCell ref="X36:AA36"/>
    <mergeCell ref="G36:O36"/>
    <mergeCell ref="P36:U36"/>
    <mergeCell ref="B35:D35"/>
    <mergeCell ref="E35:F35"/>
    <mergeCell ref="V35:W35"/>
    <mergeCell ref="X35:AA35"/>
    <mergeCell ref="G35:O35"/>
    <mergeCell ref="P35:U35"/>
    <mergeCell ref="B34:D34"/>
    <mergeCell ref="E34:F34"/>
    <mergeCell ref="V34:W34"/>
    <mergeCell ref="X34:AA34"/>
    <mergeCell ref="G34:O34"/>
    <mergeCell ref="P34:U34"/>
    <mergeCell ref="B33:D33"/>
    <mergeCell ref="E33:F33"/>
    <mergeCell ref="V33:W33"/>
    <mergeCell ref="X33:AA33"/>
    <mergeCell ref="G33:O33"/>
    <mergeCell ref="P33:U33"/>
    <mergeCell ref="B32:D32"/>
    <mergeCell ref="E32:F32"/>
    <mergeCell ref="V32:W32"/>
    <mergeCell ref="X32:AA32"/>
    <mergeCell ref="G32:O32"/>
    <mergeCell ref="P32:U32"/>
    <mergeCell ref="B31:D31"/>
    <mergeCell ref="E31:F31"/>
    <mergeCell ref="V31:W31"/>
    <mergeCell ref="X31:AA31"/>
    <mergeCell ref="G31:O31"/>
    <mergeCell ref="P31:U31"/>
    <mergeCell ref="B30:D30"/>
    <mergeCell ref="E30:F30"/>
    <mergeCell ref="V30:W30"/>
    <mergeCell ref="X30:AA30"/>
    <mergeCell ref="G30:O30"/>
    <mergeCell ref="P30:U30"/>
    <mergeCell ref="B29:D29"/>
    <mergeCell ref="E29:F29"/>
    <mergeCell ref="V29:W29"/>
    <mergeCell ref="X29:AA29"/>
    <mergeCell ref="G29:O29"/>
    <mergeCell ref="P29:U29"/>
    <mergeCell ref="B28:D28"/>
    <mergeCell ref="E28:F28"/>
    <mergeCell ref="V28:W28"/>
    <mergeCell ref="X28:AA28"/>
    <mergeCell ref="G28:O28"/>
    <mergeCell ref="P28:U28"/>
    <mergeCell ref="B27:D27"/>
    <mergeCell ref="E27:F27"/>
    <mergeCell ref="V27:W27"/>
    <mergeCell ref="X27:AA27"/>
    <mergeCell ref="G27:O27"/>
    <mergeCell ref="P27:U27"/>
    <mergeCell ref="B26:D26"/>
    <mergeCell ref="E26:F26"/>
    <mergeCell ref="V26:W26"/>
    <mergeCell ref="X26:AA26"/>
    <mergeCell ref="G26:O26"/>
    <mergeCell ref="P26:U26"/>
    <mergeCell ref="B25:D25"/>
    <mergeCell ref="E25:F25"/>
    <mergeCell ref="V25:W25"/>
    <mergeCell ref="X25:AA25"/>
    <mergeCell ref="G25:O25"/>
    <mergeCell ref="P25:U25"/>
    <mergeCell ref="B24:D24"/>
    <mergeCell ref="E24:F24"/>
    <mergeCell ref="V24:W24"/>
    <mergeCell ref="X24:AA24"/>
    <mergeCell ref="G24:O24"/>
    <mergeCell ref="P24:U24"/>
    <mergeCell ref="B23:D23"/>
    <mergeCell ref="E23:F23"/>
    <mergeCell ref="V23:W23"/>
    <mergeCell ref="X23:AA23"/>
    <mergeCell ref="G23:O23"/>
    <mergeCell ref="P23:U23"/>
    <mergeCell ref="B22:D22"/>
    <mergeCell ref="E22:F22"/>
    <mergeCell ref="V22:W22"/>
    <mergeCell ref="X22:AA22"/>
    <mergeCell ref="G22:O22"/>
    <mergeCell ref="P22:U22"/>
    <mergeCell ref="B21:D21"/>
    <mergeCell ref="E21:F21"/>
    <mergeCell ref="V21:W21"/>
    <mergeCell ref="X21:AA21"/>
    <mergeCell ref="G21:O21"/>
    <mergeCell ref="P21:U21"/>
    <mergeCell ref="B20:D20"/>
    <mergeCell ref="E20:F20"/>
    <mergeCell ref="V20:W20"/>
    <mergeCell ref="X20:AA20"/>
    <mergeCell ref="G20:O20"/>
    <mergeCell ref="P20:U20"/>
    <mergeCell ref="B19:D19"/>
    <mergeCell ref="E19:F19"/>
    <mergeCell ref="V19:W19"/>
    <mergeCell ref="X19:AA19"/>
    <mergeCell ref="G19:O19"/>
    <mergeCell ref="P19:U19"/>
    <mergeCell ref="B18:D18"/>
    <mergeCell ref="E18:F18"/>
    <mergeCell ref="V18:W18"/>
    <mergeCell ref="X18:AA18"/>
    <mergeCell ref="G18:O18"/>
    <mergeCell ref="P18:U18"/>
    <mergeCell ref="B17:D17"/>
    <mergeCell ref="E17:F17"/>
    <mergeCell ref="V17:W17"/>
    <mergeCell ref="X17:AA17"/>
    <mergeCell ref="N11:Q12"/>
    <mergeCell ref="R11:AA12"/>
    <mergeCell ref="A14:C15"/>
    <mergeCell ref="D14:M15"/>
    <mergeCell ref="N14:Q15"/>
    <mergeCell ref="R14:AA15"/>
    <mergeCell ref="A13:C13"/>
    <mergeCell ref="D13:M13"/>
    <mergeCell ref="N13:Q13"/>
    <mergeCell ref="R13:AA13"/>
    <mergeCell ref="A5:C5"/>
    <mergeCell ref="A6:C8"/>
    <mergeCell ref="D5:M5"/>
    <mergeCell ref="N5:P8"/>
    <mergeCell ref="D6:M8"/>
    <mergeCell ref="Q5:AA5"/>
    <mergeCell ref="T1:W2"/>
    <mergeCell ref="X1:AA2"/>
    <mergeCell ref="A1:S1"/>
    <mergeCell ref="A2:S2"/>
    <mergeCell ref="A3:S3"/>
    <mergeCell ref="T3:W3"/>
    <mergeCell ref="X3:AA3"/>
  </mergeCells>
  <printOptions/>
  <pageMargins left="0.75" right="0.75" top="1" bottom="1" header="0.512" footer="0.51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F53"/>
  <sheetViews>
    <sheetView view="pageLayout" zoomScale="110" zoomScalePageLayoutView="110" workbookViewId="0" topLeftCell="A28">
      <selection activeCell="E28" sqref="E28:AF28"/>
    </sheetView>
  </sheetViews>
  <sheetFormatPr defaultColWidth="9.00390625" defaultRowHeight="13.5"/>
  <cols>
    <col min="1" max="32" width="3.25390625" style="3" customWidth="1"/>
    <col min="33" max="52" width="3.125" style="3" customWidth="1"/>
    <col min="53" max="61" width="2.50390625" style="3" customWidth="1"/>
    <col min="62" max="16384" width="9.00390625" style="3" customWidth="1"/>
  </cols>
  <sheetData>
    <row r="1" ht="17.25" customHeight="1"/>
    <row r="2" spans="1:32" ht="18" customHeight="1">
      <c r="A2" s="69" t="s">
        <v>18</v>
      </c>
      <c r="B2" s="69"/>
      <c r="C2" s="69"/>
      <c r="D2" s="145" t="str">
        <f>'参加申込書'!AD4</f>
        <v>〇〇〇りつ〇〇ちゅうがっこう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</row>
    <row r="3" spans="1:32" s="10" customFormat="1" ht="36" customHeight="1">
      <c r="A3" s="280" t="str">
        <f>'参加申込書'!AD1</f>
        <v>　</v>
      </c>
      <c r="B3" s="280"/>
      <c r="C3" s="280"/>
      <c r="D3" s="281" t="str">
        <f>'参加申込書'!AD5</f>
        <v>〇〇〇立〇〇中学校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</row>
    <row r="4" spans="1:32" ht="18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</row>
    <row r="5" spans="1:32" ht="18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</row>
    <row r="6" spans="1:32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5"/>
      <c r="Q9" s="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  <c r="P11" s="5"/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  <c r="Q12" s="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  <c r="Q14" s="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/>
      <c r="P15" s="5"/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  <c r="P17" s="5"/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  <c r="Q18" s="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  <c r="Q19" s="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  <c r="Q20" s="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3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  <c r="Q21" s="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  <c r="Q22" s="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ht="12" customHeight="1" thickBot="1"/>
    <row r="27" spans="1:32" ht="24" customHeight="1" thickBot="1">
      <c r="A27" s="282" t="s">
        <v>25</v>
      </c>
      <c r="B27" s="271"/>
      <c r="C27" s="271"/>
      <c r="D27" s="272"/>
      <c r="E27" s="49" t="s">
        <v>68</v>
      </c>
      <c r="F27" s="17"/>
      <c r="G27" s="17"/>
      <c r="H27" s="17"/>
      <c r="I27" s="17"/>
      <c r="J27" s="17"/>
      <c r="K27" s="17"/>
      <c r="L27" s="266" t="str">
        <f>'参加申込書'!AD2</f>
        <v>〇〇市〇〇区　</v>
      </c>
      <c r="M27" s="266"/>
      <c r="N27" s="266"/>
      <c r="O27" s="266"/>
      <c r="P27" s="266"/>
      <c r="Q27" s="17"/>
      <c r="R27" s="266" t="str">
        <f>'参加申込書'!AD3</f>
        <v>　　位　</v>
      </c>
      <c r="S27" s="266"/>
      <c r="T27" s="266"/>
      <c r="U27" s="26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70"/>
    </row>
    <row r="28" spans="1:32" ht="18" customHeight="1">
      <c r="A28" s="283" t="s">
        <v>26</v>
      </c>
      <c r="B28" s="166"/>
      <c r="C28" s="166"/>
      <c r="D28" s="167"/>
      <c r="E28" s="267" t="s">
        <v>130</v>
      </c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</row>
    <row r="29" spans="1:32" ht="18" customHeight="1">
      <c r="A29" s="284"/>
      <c r="B29" s="169"/>
      <c r="C29" s="169"/>
      <c r="D29" s="170"/>
      <c r="E29" s="263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5"/>
    </row>
    <row r="30" spans="1:32" ht="18" customHeight="1">
      <c r="A30" s="284"/>
      <c r="B30" s="169"/>
      <c r="C30" s="169"/>
      <c r="D30" s="170"/>
      <c r="E30" s="263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5"/>
    </row>
    <row r="31" spans="1:32" ht="18" customHeight="1" thickBot="1">
      <c r="A31" s="285"/>
      <c r="B31" s="172"/>
      <c r="C31" s="172"/>
      <c r="D31" s="173"/>
      <c r="E31" s="263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5"/>
    </row>
    <row r="32" spans="1:32" ht="15" customHeight="1" thickBot="1">
      <c r="A32" s="277"/>
      <c r="B32" s="278"/>
      <c r="C32" s="278"/>
      <c r="D32" s="279"/>
      <c r="E32" s="270" t="s">
        <v>29</v>
      </c>
      <c r="F32" s="271"/>
      <c r="G32" s="271"/>
      <c r="H32" s="271"/>
      <c r="I32" s="271"/>
      <c r="J32" s="272"/>
      <c r="K32" s="270" t="s">
        <v>30</v>
      </c>
      <c r="L32" s="271"/>
      <c r="M32" s="271"/>
      <c r="N32" s="271"/>
      <c r="O32" s="271"/>
      <c r="P32" s="273"/>
      <c r="Q32" s="274" t="s">
        <v>17</v>
      </c>
      <c r="R32" s="275"/>
      <c r="S32" s="275"/>
      <c r="T32" s="276"/>
      <c r="U32" s="270" t="s">
        <v>29</v>
      </c>
      <c r="V32" s="271"/>
      <c r="W32" s="271"/>
      <c r="X32" s="271"/>
      <c r="Y32" s="271"/>
      <c r="Z32" s="272"/>
      <c r="AA32" s="270" t="s">
        <v>30</v>
      </c>
      <c r="AB32" s="271"/>
      <c r="AC32" s="271"/>
      <c r="AD32" s="271"/>
      <c r="AE32" s="271"/>
      <c r="AF32" s="273"/>
    </row>
    <row r="33" spans="1:32" ht="21" customHeight="1" thickBot="1">
      <c r="A33" s="277" t="s">
        <v>27</v>
      </c>
      <c r="B33" s="278"/>
      <c r="C33" s="278"/>
      <c r="D33" s="279"/>
      <c r="E33" s="270" t="str">
        <f>'参加申込書'!AD11</f>
        <v>　</v>
      </c>
      <c r="F33" s="271"/>
      <c r="G33" s="271"/>
      <c r="H33" s="271"/>
      <c r="I33" s="271"/>
      <c r="J33" s="272"/>
      <c r="K33" s="270">
        <f>'参加申込書'!AD10</f>
      </c>
      <c r="L33" s="271"/>
      <c r="M33" s="271"/>
      <c r="N33" s="271"/>
      <c r="O33" s="271"/>
      <c r="P33" s="273"/>
      <c r="Q33" s="282" t="s">
        <v>14</v>
      </c>
      <c r="R33" s="271"/>
      <c r="S33" s="271"/>
      <c r="T33" s="272"/>
      <c r="U33" s="271" t="str">
        <f>'参加申込書'!AD13</f>
        <v>　</v>
      </c>
      <c r="V33" s="271"/>
      <c r="W33" s="271"/>
      <c r="X33" s="271"/>
      <c r="Y33" s="271"/>
      <c r="Z33" s="272"/>
      <c r="AA33" s="270" t="str">
        <f>'参加申込書'!AD12</f>
        <v>　</v>
      </c>
      <c r="AB33" s="271"/>
      <c r="AC33" s="271"/>
      <c r="AD33" s="271"/>
      <c r="AE33" s="271"/>
      <c r="AF33" s="273"/>
    </row>
    <row r="34" spans="1:32" ht="21" customHeight="1" thickBot="1">
      <c r="A34" s="277" t="s">
        <v>28</v>
      </c>
      <c r="B34" s="278"/>
      <c r="C34" s="278"/>
      <c r="D34" s="279"/>
      <c r="E34" s="270" t="str">
        <f>'参加申込書'!G15</f>
        <v>　</v>
      </c>
      <c r="F34" s="271"/>
      <c r="G34" s="271"/>
      <c r="H34" s="271"/>
      <c r="I34" s="271"/>
      <c r="J34" s="272"/>
      <c r="K34" s="270" t="str">
        <f>'参加申込書'!P15</f>
        <v> </v>
      </c>
      <c r="L34" s="271"/>
      <c r="M34" s="271"/>
      <c r="N34" s="271"/>
      <c r="O34" s="271"/>
      <c r="P34" s="273"/>
      <c r="Q34" s="277" t="s">
        <v>15</v>
      </c>
      <c r="R34" s="278"/>
      <c r="S34" s="278"/>
      <c r="T34" s="279"/>
      <c r="U34" s="271" t="str">
        <f>'参加申込書'!G16</f>
        <v>　</v>
      </c>
      <c r="V34" s="271"/>
      <c r="W34" s="271"/>
      <c r="X34" s="271"/>
      <c r="Y34" s="271"/>
      <c r="Z34" s="272"/>
      <c r="AA34" s="270" t="str">
        <f>'参加申込書'!P16</f>
        <v> </v>
      </c>
      <c r="AB34" s="271"/>
      <c r="AC34" s="271"/>
      <c r="AD34" s="271"/>
      <c r="AE34" s="271"/>
      <c r="AF34" s="273"/>
    </row>
    <row r="35" spans="1:32" ht="15.75" customHeight="1">
      <c r="A35" s="4" t="s">
        <v>0</v>
      </c>
      <c r="B35" s="216" t="s">
        <v>12</v>
      </c>
      <c r="C35" s="216"/>
      <c r="D35" s="216"/>
      <c r="E35" s="216" t="s">
        <v>1</v>
      </c>
      <c r="F35" s="216"/>
      <c r="G35" s="216" t="s">
        <v>31</v>
      </c>
      <c r="H35" s="216"/>
      <c r="I35" s="216"/>
      <c r="J35" s="216"/>
      <c r="K35" s="216"/>
      <c r="L35" s="216"/>
      <c r="M35" s="216"/>
      <c r="N35" s="216"/>
      <c r="O35" s="216"/>
      <c r="P35" s="216"/>
      <c r="Q35" s="216" t="s">
        <v>24</v>
      </c>
      <c r="R35" s="216"/>
      <c r="S35" s="216"/>
      <c r="T35" s="216"/>
      <c r="U35" s="216"/>
      <c r="V35" s="216"/>
      <c r="W35" s="216"/>
      <c r="X35" s="216"/>
      <c r="Y35" s="216"/>
      <c r="Z35" s="216"/>
      <c r="AA35" s="216" t="s">
        <v>13</v>
      </c>
      <c r="AB35" s="216"/>
      <c r="AC35" s="216" t="s">
        <v>16</v>
      </c>
      <c r="AD35" s="216"/>
      <c r="AE35" s="216"/>
      <c r="AF35" s="220"/>
    </row>
    <row r="36" spans="1:32" ht="21" customHeight="1">
      <c r="A36" s="1">
        <v>1</v>
      </c>
      <c r="B36" s="221" t="s">
        <v>10</v>
      </c>
      <c r="C36" s="221"/>
      <c r="D36" s="221"/>
      <c r="E36" s="222" t="str">
        <f>VLOOKUP(A36,'参加申込書'!A17:W34,5,FALSE)</f>
        <v>　</v>
      </c>
      <c r="F36" s="224"/>
      <c r="G36" s="222" t="str">
        <f>VLOOKUP(A36,'参加申込書'!A17:W34,7,FALSE)</f>
        <v>　</v>
      </c>
      <c r="H36" s="223"/>
      <c r="I36" s="223"/>
      <c r="J36" s="223"/>
      <c r="K36" s="223"/>
      <c r="L36" s="223"/>
      <c r="M36" s="223"/>
      <c r="N36" s="223"/>
      <c r="O36" s="223"/>
      <c r="P36" s="224"/>
      <c r="Q36" s="222" t="str">
        <f>VLOOKUP(A36,'参加申込書'!A17:W34,16,FALSE)</f>
        <v>　</v>
      </c>
      <c r="R36" s="223"/>
      <c r="S36" s="223"/>
      <c r="T36" s="223"/>
      <c r="U36" s="223"/>
      <c r="V36" s="223"/>
      <c r="W36" s="223"/>
      <c r="X36" s="223"/>
      <c r="Y36" s="223"/>
      <c r="Z36" s="224"/>
      <c r="AA36" s="222" t="str">
        <f>VLOOKUP(A36,'参加申込書'!A17:W34,22,FALSE)</f>
        <v>　</v>
      </c>
      <c r="AB36" s="224"/>
      <c r="AC36" s="221" t="s">
        <v>19</v>
      </c>
      <c r="AD36" s="221"/>
      <c r="AE36" s="221"/>
      <c r="AF36" s="226"/>
    </row>
    <row r="37" spans="1:32" ht="21" customHeight="1">
      <c r="A37" s="1">
        <v>2</v>
      </c>
      <c r="B37" s="221" t="s">
        <v>11</v>
      </c>
      <c r="C37" s="221"/>
      <c r="D37" s="221"/>
      <c r="E37" s="222" t="str">
        <f>VLOOKUP(A37,'参加申込書'!A18:W35,5,FALSE)</f>
        <v> </v>
      </c>
      <c r="F37" s="224"/>
      <c r="G37" s="222" t="str">
        <f>VLOOKUP(A37,'参加申込書'!A18:W35,7,FALSE)</f>
        <v>　</v>
      </c>
      <c r="H37" s="223"/>
      <c r="I37" s="223"/>
      <c r="J37" s="223"/>
      <c r="K37" s="223"/>
      <c r="L37" s="223"/>
      <c r="M37" s="223"/>
      <c r="N37" s="223"/>
      <c r="O37" s="223"/>
      <c r="P37" s="224"/>
      <c r="Q37" s="222" t="str">
        <f>VLOOKUP(A37,'参加申込書'!A18:W35,16,FALSE)</f>
        <v> </v>
      </c>
      <c r="R37" s="223"/>
      <c r="S37" s="223"/>
      <c r="T37" s="223"/>
      <c r="U37" s="223"/>
      <c r="V37" s="223"/>
      <c r="W37" s="223"/>
      <c r="X37" s="223"/>
      <c r="Y37" s="223"/>
      <c r="Z37" s="224"/>
      <c r="AA37" s="222" t="str">
        <f>VLOOKUP(A37,'参加申込書'!A18:W35,22,FALSE)</f>
        <v> </v>
      </c>
      <c r="AB37" s="224"/>
      <c r="AC37" s="221" t="s">
        <v>18</v>
      </c>
      <c r="AD37" s="221"/>
      <c r="AE37" s="221"/>
      <c r="AF37" s="226"/>
    </row>
    <row r="38" spans="1:32" ht="21" customHeight="1">
      <c r="A38" s="1">
        <v>3</v>
      </c>
      <c r="B38" s="221" t="s">
        <v>2</v>
      </c>
      <c r="C38" s="221"/>
      <c r="D38" s="221"/>
      <c r="E38" s="222" t="str">
        <f>VLOOKUP(A38,'参加申込書'!A19:W36,5,FALSE)</f>
        <v> </v>
      </c>
      <c r="F38" s="224"/>
      <c r="G38" s="222" t="str">
        <f>VLOOKUP(A38,'参加申込書'!A19:W36,7,FALSE)</f>
        <v>　</v>
      </c>
      <c r="H38" s="223"/>
      <c r="I38" s="223"/>
      <c r="J38" s="223"/>
      <c r="K38" s="223"/>
      <c r="L38" s="223"/>
      <c r="M38" s="223"/>
      <c r="N38" s="223"/>
      <c r="O38" s="223"/>
      <c r="P38" s="224"/>
      <c r="Q38" s="222" t="str">
        <f>VLOOKUP(A38,'参加申込書'!A19:W36,16,FALSE)</f>
        <v> </v>
      </c>
      <c r="R38" s="223"/>
      <c r="S38" s="223"/>
      <c r="T38" s="223"/>
      <c r="U38" s="223"/>
      <c r="V38" s="223"/>
      <c r="W38" s="223"/>
      <c r="X38" s="223"/>
      <c r="Y38" s="223"/>
      <c r="Z38" s="224"/>
      <c r="AA38" s="222" t="str">
        <f>VLOOKUP(A38,'参加申込書'!A19:W36,22,FALSE)</f>
        <v> </v>
      </c>
      <c r="AB38" s="224"/>
      <c r="AC38" s="221" t="s">
        <v>18</v>
      </c>
      <c r="AD38" s="221"/>
      <c r="AE38" s="221"/>
      <c r="AF38" s="226"/>
    </row>
    <row r="39" spans="1:32" ht="21" customHeight="1">
      <c r="A39" s="1">
        <v>4</v>
      </c>
      <c r="B39" s="221" t="s">
        <v>3</v>
      </c>
      <c r="C39" s="221"/>
      <c r="D39" s="221"/>
      <c r="E39" s="222" t="str">
        <f>VLOOKUP(A39,'参加申込書'!A20:W37,5,FALSE)</f>
        <v> </v>
      </c>
      <c r="F39" s="224"/>
      <c r="G39" s="222" t="str">
        <f>VLOOKUP(A39,'参加申込書'!A20:W37,7,FALSE)</f>
        <v>　</v>
      </c>
      <c r="H39" s="223"/>
      <c r="I39" s="223"/>
      <c r="J39" s="223"/>
      <c r="K39" s="223"/>
      <c r="L39" s="223"/>
      <c r="M39" s="223"/>
      <c r="N39" s="223"/>
      <c r="O39" s="223"/>
      <c r="P39" s="224"/>
      <c r="Q39" s="222" t="str">
        <f>VLOOKUP(A39,'参加申込書'!A20:W37,16,FALSE)</f>
        <v> </v>
      </c>
      <c r="R39" s="223"/>
      <c r="S39" s="223"/>
      <c r="T39" s="223"/>
      <c r="U39" s="223"/>
      <c r="V39" s="223"/>
      <c r="W39" s="223"/>
      <c r="X39" s="223"/>
      <c r="Y39" s="223"/>
      <c r="Z39" s="224"/>
      <c r="AA39" s="222" t="str">
        <f>VLOOKUP(A39,'参加申込書'!A20:W37,22,FALSE)</f>
        <v> </v>
      </c>
      <c r="AB39" s="224"/>
      <c r="AC39" s="221" t="s">
        <v>18</v>
      </c>
      <c r="AD39" s="221"/>
      <c r="AE39" s="221"/>
      <c r="AF39" s="226"/>
    </row>
    <row r="40" spans="1:32" ht="21" customHeight="1">
      <c r="A40" s="1">
        <v>5</v>
      </c>
      <c r="B40" s="221" t="s">
        <v>4</v>
      </c>
      <c r="C40" s="221"/>
      <c r="D40" s="221"/>
      <c r="E40" s="222" t="str">
        <f>VLOOKUP(A40,'参加申込書'!A21:W38,5,FALSE)</f>
        <v>　</v>
      </c>
      <c r="F40" s="224"/>
      <c r="G40" s="222" t="str">
        <f>VLOOKUP(A40,'参加申込書'!A21:W38,7,FALSE)</f>
        <v>　</v>
      </c>
      <c r="H40" s="223"/>
      <c r="I40" s="223"/>
      <c r="J40" s="223"/>
      <c r="K40" s="223"/>
      <c r="L40" s="223"/>
      <c r="M40" s="223"/>
      <c r="N40" s="223"/>
      <c r="O40" s="223"/>
      <c r="P40" s="224"/>
      <c r="Q40" s="222" t="str">
        <f>VLOOKUP(A40,'参加申込書'!A21:W38,16,FALSE)</f>
        <v> </v>
      </c>
      <c r="R40" s="223"/>
      <c r="S40" s="223"/>
      <c r="T40" s="223"/>
      <c r="U40" s="223"/>
      <c r="V40" s="223"/>
      <c r="W40" s="223"/>
      <c r="X40" s="223"/>
      <c r="Y40" s="223"/>
      <c r="Z40" s="224"/>
      <c r="AA40" s="222" t="str">
        <f>VLOOKUP(A40,'参加申込書'!A21:W38,22,FALSE)</f>
        <v> </v>
      </c>
      <c r="AB40" s="224"/>
      <c r="AC40" s="221" t="s">
        <v>18</v>
      </c>
      <c r="AD40" s="221"/>
      <c r="AE40" s="221"/>
      <c r="AF40" s="226"/>
    </row>
    <row r="41" spans="1:32" ht="21" customHeight="1">
      <c r="A41" s="1">
        <v>6</v>
      </c>
      <c r="B41" s="221" t="s">
        <v>5</v>
      </c>
      <c r="C41" s="221"/>
      <c r="D41" s="221"/>
      <c r="E41" s="222" t="str">
        <f>VLOOKUP(A41,'参加申込書'!A22:W39,5,FALSE)</f>
        <v>　</v>
      </c>
      <c r="F41" s="224"/>
      <c r="G41" s="222" t="str">
        <f>VLOOKUP(A41,'参加申込書'!A22:W39,7,FALSE)</f>
        <v>　</v>
      </c>
      <c r="H41" s="223"/>
      <c r="I41" s="223"/>
      <c r="J41" s="223"/>
      <c r="K41" s="223"/>
      <c r="L41" s="223"/>
      <c r="M41" s="223"/>
      <c r="N41" s="223"/>
      <c r="O41" s="223"/>
      <c r="P41" s="224"/>
      <c r="Q41" s="222" t="str">
        <f>VLOOKUP(A41,'参加申込書'!A22:W39,16,FALSE)</f>
        <v> </v>
      </c>
      <c r="R41" s="223"/>
      <c r="S41" s="223"/>
      <c r="T41" s="223"/>
      <c r="U41" s="223"/>
      <c r="V41" s="223"/>
      <c r="W41" s="223"/>
      <c r="X41" s="223"/>
      <c r="Y41" s="223"/>
      <c r="Z41" s="224"/>
      <c r="AA41" s="222" t="str">
        <f>VLOOKUP(A41,'参加申込書'!A22:W39,22,FALSE)</f>
        <v> </v>
      </c>
      <c r="AB41" s="224"/>
      <c r="AC41" s="221" t="s">
        <v>23</v>
      </c>
      <c r="AD41" s="221"/>
      <c r="AE41" s="221"/>
      <c r="AF41" s="226"/>
    </row>
    <row r="42" spans="1:32" ht="21" customHeight="1">
      <c r="A42" s="1">
        <v>7</v>
      </c>
      <c r="B42" s="221" t="s">
        <v>6</v>
      </c>
      <c r="C42" s="221"/>
      <c r="D42" s="221"/>
      <c r="E42" s="222" t="str">
        <f>VLOOKUP(A42,'参加申込書'!A23:W40,5,FALSE)</f>
        <v>　</v>
      </c>
      <c r="F42" s="224"/>
      <c r="G42" s="222" t="str">
        <f>VLOOKUP(A42,'参加申込書'!A23:W40,7,FALSE)</f>
        <v>　</v>
      </c>
      <c r="H42" s="223"/>
      <c r="I42" s="223"/>
      <c r="J42" s="223"/>
      <c r="K42" s="223"/>
      <c r="L42" s="223"/>
      <c r="M42" s="223"/>
      <c r="N42" s="223"/>
      <c r="O42" s="223"/>
      <c r="P42" s="224"/>
      <c r="Q42" s="222" t="str">
        <f>VLOOKUP(A42,'参加申込書'!A23:W40,16,FALSE)</f>
        <v> </v>
      </c>
      <c r="R42" s="223"/>
      <c r="S42" s="223"/>
      <c r="T42" s="223"/>
      <c r="U42" s="223"/>
      <c r="V42" s="223"/>
      <c r="W42" s="223"/>
      <c r="X42" s="223"/>
      <c r="Y42" s="223"/>
      <c r="Z42" s="224"/>
      <c r="AA42" s="222" t="str">
        <f>VLOOKUP(A42,'参加申込書'!A23:W40,22,FALSE)</f>
        <v> </v>
      </c>
      <c r="AB42" s="224"/>
      <c r="AC42" s="221" t="s">
        <v>18</v>
      </c>
      <c r="AD42" s="221"/>
      <c r="AE42" s="221"/>
      <c r="AF42" s="226"/>
    </row>
    <row r="43" spans="1:32" ht="21" customHeight="1">
      <c r="A43" s="1">
        <v>8</v>
      </c>
      <c r="B43" s="221" t="s">
        <v>7</v>
      </c>
      <c r="C43" s="221"/>
      <c r="D43" s="221"/>
      <c r="E43" s="222" t="str">
        <f>VLOOKUP(A43,'参加申込書'!A24:W41,5,FALSE)</f>
        <v>　</v>
      </c>
      <c r="F43" s="224"/>
      <c r="G43" s="222" t="str">
        <f>VLOOKUP(A43,'参加申込書'!A24:W41,7,FALSE)</f>
        <v>　</v>
      </c>
      <c r="H43" s="223"/>
      <c r="I43" s="223"/>
      <c r="J43" s="223"/>
      <c r="K43" s="223"/>
      <c r="L43" s="223"/>
      <c r="M43" s="223"/>
      <c r="N43" s="223"/>
      <c r="O43" s="223"/>
      <c r="P43" s="224"/>
      <c r="Q43" s="222" t="str">
        <f>VLOOKUP(A43,'参加申込書'!A24:W41,16,FALSE)</f>
        <v> </v>
      </c>
      <c r="R43" s="223"/>
      <c r="S43" s="223"/>
      <c r="T43" s="223"/>
      <c r="U43" s="223"/>
      <c r="V43" s="223"/>
      <c r="W43" s="223"/>
      <c r="X43" s="223"/>
      <c r="Y43" s="223"/>
      <c r="Z43" s="224"/>
      <c r="AA43" s="222" t="str">
        <f>VLOOKUP(A43,'参加申込書'!A24:W41,22,FALSE)</f>
        <v> </v>
      </c>
      <c r="AB43" s="224"/>
      <c r="AC43" s="221" t="s">
        <v>18</v>
      </c>
      <c r="AD43" s="221"/>
      <c r="AE43" s="221"/>
      <c r="AF43" s="226"/>
    </row>
    <row r="44" spans="1:32" ht="21" customHeight="1">
      <c r="A44" s="1">
        <v>9</v>
      </c>
      <c r="B44" s="221" t="s">
        <v>8</v>
      </c>
      <c r="C44" s="221"/>
      <c r="D44" s="221"/>
      <c r="E44" s="222" t="str">
        <f>VLOOKUP(A44,'参加申込書'!A25:W42,5,FALSE)</f>
        <v>　</v>
      </c>
      <c r="F44" s="224"/>
      <c r="G44" s="222" t="str">
        <f>VLOOKUP(A44,'参加申込書'!A25:W42,7,FALSE)</f>
        <v>　</v>
      </c>
      <c r="H44" s="223"/>
      <c r="I44" s="223"/>
      <c r="J44" s="223"/>
      <c r="K44" s="223"/>
      <c r="L44" s="223"/>
      <c r="M44" s="223"/>
      <c r="N44" s="223"/>
      <c r="O44" s="223"/>
      <c r="P44" s="224"/>
      <c r="Q44" s="222" t="str">
        <f>VLOOKUP(A44,'参加申込書'!A25:W42,16,FALSE)</f>
        <v> </v>
      </c>
      <c r="R44" s="223"/>
      <c r="S44" s="223"/>
      <c r="T44" s="223"/>
      <c r="U44" s="223"/>
      <c r="V44" s="223"/>
      <c r="W44" s="223"/>
      <c r="X44" s="223"/>
      <c r="Y44" s="223"/>
      <c r="Z44" s="224"/>
      <c r="AA44" s="222" t="str">
        <f>VLOOKUP(A44,'参加申込書'!A25:W42,22,FALSE)</f>
        <v> </v>
      </c>
      <c r="AB44" s="224"/>
      <c r="AC44" s="221" t="s">
        <v>23</v>
      </c>
      <c r="AD44" s="221"/>
      <c r="AE44" s="221"/>
      <c r="AF44" s="226"/>
    </row>
    <row r="45" spans="1:32" ht="21" customHeight="1">
      <c r="A45" s="1">
        <v>10</v>
      </c>
      <c r="B45" s="221" t="s">
        <v>9</v>
      </c>
      <c r="C45" s="221"/>
      <c r="D45" s="221"/>
      <c r="E45" s="222" t="str">
        <f>VLOOKUP(A45,'参加申込書'!A26:W43,5,FALSE)</f>
        <v>　</v>
      </c>
      <c r="F45" s="224"/>
      <c r="G45" s="222" t="str">
        <f>VLOOKUP(A45,'参加申込書'!A26:W43,7,FALSE)</f>
        <v>　</v>
      </c>
      <c r="H45" s="223"/>
      <c r="I45" s="223"/>
      <c r="J45" s="223"/>
      <c r="K45" s="223"/>
      <c r="L45" s="223"/>
      <c r="M45" s="223"/>
      <c r="N45" s="223"/>
      <c r="O45" s="223"/>
      <c r="P45" s="224"/>
      <c r="Q45" s="222" t="str">
        <f>VLOOKUP(A45,'参加申込書'!A26:W43,16,FALSE)</f>
        <v> </v>
      </c>
      <c r="R45" s="223"/>
      <c r="S45" s="223"/>
      <c r="T45" s="223"/>
      <c r="U45" s="223"/>
      <c r="V45" s="223"/>
      <c r="W45" s="223"/>
      <c r="X45" s="223"/>
      <c r="Y45" s="223"/>
      <c r="Z45" s="224"/>
      <c r="AA45" s="222" t="str">
        <f>VLOOKUP(A45,'参加申込書'!A26:W43,22,FALSE)</f>
        <v> </v>
      </c>
      <c r="AB45" s="224"/>
      <c r="AC45" s="221" t="s">
        <v>19</v>
      </c>
      <c r="AD45" s="221"/>
      <c r="AE45" s="221"/>
      <c r="AF45" s="226"/>
    </row>
    <row r="46" spans="1:32" ht="21" customHeight="1">
      <c r="A46" s="1">
        <v>11</v>
      </c>
      <c r="B46" s="221" t="s">
        <v>9</v>
      </c>
      <c r="C46" s="221"/>
      <c r="D46" s="221"/>
      <c r="E46" s="222" t="str">
        <f>VLOOKUP(A46,'参加申込書'!A27:W44,5,FALSE)</f>
        <v>　</v>
      </c>
      <c r="F46" s="224"/>
      <c r="G46" s="222" t="str">
        <f>VLOOKUP(A46,'参加申込書'!A27:W44,7,FALSE)</f>
        <v>　</v>
      </c>
      <c r="H46" s="223"/>
      <c r="I46" s="223"/>
      <c r="J46" s="223"/>
      <c r="K46" s="223"/>
      <c r="L46" s="223"/>
      <c r="M46" s="223"/>
      <c r="N46" s="223"/>
      <c r="O46" s="223"/>
      <c r="P46" s="224"/>
      <c r="Q46" s="222" t="str">
        <f>VLOOKUP(A46,'参加申込書'!A27:W44,16,FALSE)</f>
        <v> </v>
      </c>
      <c r="R46" s="223"/>
      <c r="S46" s="223"/>
      <c r="T46" s="223"/>
      <c r="U46" s="223"/>
      <c r="V46" s="223"/>
      <c r="W46" s="223"/>
      <c r="X46" s="223"/>
      <c r="Y46" s="223"/>
      <c r="Z46" s="224"/>
      <c r="AA46" s="222" t="str">
        <f>VLOOKUP(A46,'参加申込書'!A27:W44,22,FALSE)</f>
        <v> </v>
      </c>
      <c r="AB46" s="224"/>
      <c r="AC46" s="221" t="s">
        <v>19</v>
      </c>
      <c r="AD46" s="221"/>
      <c r="AE46" s="221"/>
      <c r="AF46" s="226"/>
    </row>
    <row r="47" spans="1:32" ht="21" customHeight="1">
      <c r="A47" s="1">
        <v>12</v>
      </c>
      <c r="B47" s="221" t="s">
        <v>9</v>
      </c>
      <c r="C47" s="221"/>
      <c r="D47" s="221"/>
      <c r="E47" s="222" t="str">
        <f>VLOOKUP(A47,'参加申込書'!A28:W45,5,FALSE)</f>
        <v>　</v>
      </c>
      <c r="F47" s="224"/>
      <c r="G47" s="222" t="str">
        <f>VLOOKUP(A47,'参加申込書'!A28:W45,7,FALSE)</f>
        <v>　</v>
      </c>
      <c r="H47" s="223"/>
      <c r="I47" s="223"/>
      <c r="J47" s="223"/>
      <c r="K47" s="223"/>
      <c r="L47" s="223"/>
      <c r="M47" s="223"/>
      <c r="N47" s="223"/>
      <c r="O47" s="223"/>
      <c r="P47" s="224"/>
      <c r="Q47" s="222" t="str">
        <f>VLOOKUP(A47,'参加申込書'!A28:W45,16,FALSE)</f>
        <v> </v>
      </c>
      <c r="R47" s="223"/>
      <c r="S47" s="223"/>
      <c r="T47" s="223"/>
      <c r="U47" s="223"/>
      <c r="V47" s="223"/>
      <c r="W47" s="223"/>
      <c r="X47" s="223"/>
      <c r="Y47" s="223"/>
      <c r="Z47" s="224"/>
      <c r="AA47" s="222" t="str">
        <f>VLOOKUP(A47,'参加申込書'!A28:W45,22,FALSE)</f>
        <v> </v>
      </c>
      <c r="AB47" s="224"/>
      <c r="AC47" s="221" t="s">
        <v>21</v>
      </c>
      <c r="AD47" s="221"/>
      <c r="AE47" s="221"/>
      <c r="AF47" s="226"/>
    </row>
    <row r="48" spans="1:32" ht="21" customHeight="1">
      <c r="A48" s="1">
        <v>13</v>
      </c>
      <c r="B48" s="221" t="s">
        <v>9</v>
      </c>
      <c r="C48" s="221"/>
      <c r="D48" s="221"/>
      <c r="E48" s="222" t="str">
        <f>VLOOKUP(A48,'参加申込書'!A29:W46,5,FALSE)</f>
        <v>　</v>
      </c>
      <c r="F48" s="224"/>
      <c r="G48" s="222" t="str">
        <f>VLOOKUP(A48,'参加申込書'!A29:W46,7,FALSE)</f>
        <v>　</v>
      </c>
      <c r="H48" s="223"/>
      <c r="I48" s="223"/>
      <c r="J48" s="223"/>
      <c r="K48" s="223"/>
      <c r="L48" s="223"/>
      <c r="M48" s="223"/>
      <c r="N48" s="223"/>
      <c r="O48" s="223"/>
      <c r="P48" s="224"/>
      <c r="Q48" s="222" t="str">
        <f>VLOOKUP(A48,'参加申込書'!A29:W46,16,FALSE)</f>
        <v> </v>
      </c>
      <c r="R48" s="223"/>
      <c r="S48" s="223"/>
      <c r="T48" s="223"/>
      <c r="U48" s="223"/>
      <c r="V48" s="223"/>
      <c r="W48" s="223"/>
      <c r="X48" s="223"/>
      <c r="Y48" s="223"/>
      <c r="Z48" s="224"/>
      <c r="AA48" s="222" t="str">
        <f>VLOOKUP(A48,'参加申込書'!A29:W46,22,FALSE)</f>
        <v> </v>
      </c>
      <c r="AB48" s="224"/>
      <c r="AC48" s="221" t="s">
        <v>18</v>
      </c>
      <c r="AD48" s="221"/>
      <c r="AE48" s="221"/>
      <c r="AF48" s="226"/>
    </row>
    <row r="49" spans="1:32" ht="21" customHeight="1">
      <c r="A49" s="1">
        <v>14</v>
      </c>
      <c r="B49" s="221" t="s">
        <v>9</v>
      </c>
      <c r="C49" s="221"/>
      <c r="D49" s="221"/>
      <c r="E49" s="222" t="str">
        <f>VLOOKUP(A49,'参加申込書'!A30:W47,5,FALSE)</f>
        <v>　</v>
      </c>
      <c r="F49" s="224"/>
      <c r="G49" s="222" t="str">
        <f>VLOOKUP(A49,'参加申込書'!A30:W47,7,FALSE)</f>
        <v>　</v>
      </c>
      <c r="H49" s="223"/>
      <c r="I49" s="223"/>
      <c r="J49" s="223"/>
      <c r="K49" s="223"/>
      <c r="L49" s="223"/>
      <c r="M49" s="223"/>
      <c r="N49" s="223"/>
      <c r="O49" s="223"/>
      <c r="P49" s="224"/>
      <c r="Q49" s="222" t="str">
        <f>VLOOKUP(A49,'参加申込書'!A30:W47,16,FALSE)</f>
        <v> </v>
      </c>
      <c r="R49" s="223"/>
      <c r="S49" s="223"/>
      <c r="T49" s="223"/>
      <c r="U49" s="223"/>
      <c r="V49" s="223"/>
      <c r="W49" s="223"/>
      <c r="X49" s="223"/>
      <c r="Y49" s="223"/>
      <c r="Z49" s="224"/>
      <c r="AA49" s="222" t="str">
        <f>VLOOKUP(A49,'参加申込書'!A30:W47,22,FALSE)</f>
        <v> </v>
      </c>
      <c r="AB49" s="224"/>
      <c r="AC49" s="221" t="s">
        <v>20</v>
      </c>
      <c r="AD49" s="221"/>
      <c r="AE49" s="221"/>
      <c r="AF49" s="226"/>
    </row>
    <row r="50" spans="1:32" ht="21" customHeight="1">
      <c r="A50" s="1">
        <v>15</v>
      </c>
      <c r="B50" s="221" t="s">
        <v>9</v>
      </c>
      <c r="C50" s="221"/>
      <c r="D50" s="221"/>
      <c r="E50" s="222" t="str">
        <f>VLOOKUP(A50,'参加申込書'!A31:W48,5,FALSE)</f>
        <v>　</v>
      </c>
      <c r="F50" s="224"/>
      <c r="G50" s="222" t="str">
        <f>VLOOKUP(A50,'参加申込書'!A31:W48,7,FALSE)</f>
        <v>　</v>
      </c>
      <c r="H50" s="223"/>
      <c r="I50" s="223"/>
      <c r="J50" s="223"/>
      <c r="K50" s="223"/>
      <c r="L50" s="223"/>
      <c r="M50" s="223"/>
      <c r="N50" s="223"/>
      <c r="O50" s="223"/>
      <c r="P50" s="224"/>
      <c r="Q50" s="222" t="str">
        <f>VLOOKUP(A50,'参加申込書'!A31:W48,16,FALSE)</f>
        <v>  </v>
      </c>
      <c r="R50" s="223"/>
      <c r="S50" s="223"/>
      <c r="T50" s="223"/>
      <c r="U50" s="223"/>
      <c r="V50" s="223"/>
      <c r="W50" s="223"/>
      <c r="X50" s="223"/>
      <c r="Y50" s="223"/>
      <c r="Z50" s="224"/>
      <c r="AA50" s="222" t="str">
        <f>VLOOKUP(A50,'参加申込書'!A31:W48,22,FALSE)</f>
        <v> </v>
      </c>
      <c r="AB50" s="224"/>
      <c r="AC50" s="221" t="s">
        <v>22</v>
      </c>
      <c r="AD50" s="221"/>
      <c r="AE50" s="221"/>
      <c r="AF50" s="226"/>
    </row>
    <row r="51" spans="1:32" ht="21" customHeight="1">
      <c r="A51" s="1">
        <v>16</v>
      </c>
      <c r="B51" s="221" t="s">
        <v>9</v>
      </c>
      <c r="C51" s="221"/>
      <c r="D51" s="221"/>
      <c r="E51" s="222" t="str">
        <f>VLOOKUP(A51,'参加申込書'!A32:W49,5,FALSE)</f>
        <v>　</v>
      </c>
      <c r="F51" s="224"/>
      <c r="G51" s="222" t="str">
        <f>VLOOKUP(A51,'参加申込書'!A32:W49,7,FALSE)</f>
        <v>　</v>
      </c>
      <c r="H51" s="223"/>
      <c r="I51" s="223"/>
      <c r="J51" s="223"/>
      <c r="K51" s="223"/>
      <c r="L51" s="223"/>
      <c r="M51" s="223"/>
      <c r="N51" s="223"/>
      <c r="O51" s="223"/>
      <c r="P51" s="224"/>
      <c r="Q51" s="222" t="str">
        <f>VLOOKUP(A51,'参加申込書'!A32:W49,16,FALSE)</f>
        <v> </v>
      </c>
      <c r="R51" s="223"/>
      <c r="S51" s="223"/>
      <c r="T51" s="223"/>
      <c r="U51" s="223"/>
      <c r="V51" s="223"/>
      <c r="W51" s="223"/>
      <c r="X51" s="223"/>
      <c r="Y51" s="223"/>
      <c r="Z51" s="224"/>
      <c r="AA51" s="222" t="str">
        <f>VLOOKUP(A51,'参加申込書'!A32:W49,22,FALSE)</f>
        <v> </v>
      </c>
      <c r="AB51" s="224"/>
      <c r="AC51" s="221" t="s">
        <v>18</v>
      </c>
      <c r="AD51" s="221"/>
      <c r="AE51" s="221"/>
      <c r="AF51" s="226"/>
    </row>
    <row r="52" spans="1:32" ht="21" customHeight="1">
      <c r="A52" s="1">
        <v>17</v>
      </c>
      <c r="B52" s="221" t="s">
        <v>9</v>
      </c>
      <c r="C52" s="221"/>
      <c r="D52" s="221"/>
      <c r="E52" s="222" t="str">
        <f>VLOOKUP(A52,'参加申込書'!A33:W50,5,FALSE)</f>
        <v>　</v>
      </c>
      <c r="F52" s="224"/>
      <c r="G52" s="222" t="str">
        <f>VLOOKUP(A52,'参加申込書'!A33:W50,7,FALSE)</f>
        <v>　</v>
      </c>
      <c r="H52" s="223"/>
      <c r="I52" s="223"/>
      <c r="J52" s="223"/>
      <c r="K52" s="223"/>
      <c r="L52" s="223"/>
      <c r="M52" s="223"/>
      <c r="N52" s="223"/>
      <c r="O52" s="223"/>
      <c r="P52" s="224"/>
      <c r="Q52" s="222" t="str">
        <f>VLOOKUP(A52,'参加申込書'!A33:W50,16,FALSE)</f>
        <v> </v>
      </c>
      <c r="R52" s="223"/>
      <c r="S52" s="223"/>
      <c r="T52" s="223"/>
      <c r="U52" s="223"/>
      <c r="V52" s="223"/>
      <c r="W52" s="223"/>
      <c r="X52" s="223"/>
      <c r="Y52" s="223"/>
      <c r="Z52" s="224"/>
      <c r="AA52" s="222" t="str">
        <f>VLOOKUP(A52,'参加申込書'!A33:W50,22,FALSE)</f>
        <v> </v>
      </c>
      <c r="AB52" s="224"/>
      <c r="AC52" s="221" t="s">
        <v>21</v>
      </c>
      <c r="AD52" s="221"/>
      <c r="AE52" s="221"/>
      <c r="AF52" s="226"/>
    </row>
    <row r="53" spans="1:32" ht="21" customHeight="1" thickBot="1">
      <c r="A53" s="2">
        <v>18</v>
      </c>
      <c r="B53" s="182" t="s">
        <v>9</v>
      </c>
      <c r="C53" s="182"/>
      <c r="D53" s="182"/>
      <c r="E53" s="230" t="str">
        <f>VLOOKUP(A53,'参加申込書'!A34:W51,5,FALSE)</f>
        <v>　</v>
      </c>
      <c r="F53" s="158"/>
      <c r="G53" s="230" t="str">
        <f>VLOOKUP(A53,'参加申込書'!A34:W51,7,FALSE)</f>
        <v>　</v>
      </c>
      <c r="H53" s="157"/>
      <c r="I53" s="157"/>
      <c r="J53" s="157"/>
      <c r="K53" s="157"/>
      <c r="L53" s="157"/>
      <c r="M53" s="157"/>
      <c r="N53" s="157"/>
      <c r="O53" s="157"/>
      <c r="P53" s="158"/>
      <c r="Q53" s="230" t="str">
        <f>VLOOKUP(A53,'参加申込書'!A34:W51,16,FALSE)</f>
        <v> </v>
      </c>
      <c r="R53" s="157"/>
      <c r="S53" s="157"/>
      <c r="T53" s="157"/>
      <c r="U53" s="157"/>
      <c r="V53" s="157"/>
      <c r="W53" s="157"/>
      <c r="X53" s="157"/>
      <c r="Y53" s="157"/>
      <c r="Z53" s="158"/>
      <c r="AA53" s="230" t="str">
        <f>VLOOKUP(A53,'参加申込書'!A34:W51,22,FALSE)</f>
        <v> </v>
      </c>
      <c r="AB53" s="158"/>
      <c r="AC53" s="182" t="s">
        <v>19</v>
      </c>
      <c r="AD53" s="182"/>
      <c r="AE53" s="182"/>
      <c r="AF53" s="231"/>
    </row>
  </sheetData>
  <sheetProtection/>
  <mergeCells count="145">
    <mergeCell ref="D2:AF2"/>
    <mergeCell ref="AA37:AB37"/>
    <mergeCell ref="AC37:AF37"/>
    <mergeCell ref="AA38:AB38"/>
    <mergeCell ref="AC38:AF38"/>
    <mergeCell ref="AA39:AB39"/>
    <mergeCell ref="AC39:AF39"/>
    <mergeCell ref="Q39:Z39"/>
    <mergeCell ref="G38:P38"/>
    <mergeCell ref="Q38:Z38"/>
    <mergeCell ref="AA48:AB48"/>
    <mergeCell ref="AC48:AF48"/>
    <mergeCell ref="AA47:AB47"/>
    <mergeCell ref="AC47:AF47"/>
    <mergeCell ref="AA40:AB40"/>
    <mergeCell ref="AC40:AF40"/>
    <mergeCell ref="G43:P43"/>
    <mergeCell ref="Q43:Z43"/>
    <mergeCell ref="G42:P42"/>
    <mergeCell ref="G40:P40"/>
    <mergeCell ref="Q40:Z40"/>
    <mergeCell ref="G41:P41"/>
    <mergeCell ref="Q41:Z41"/>
    <mergeCell ref="G49:P49"/>
    <mergeCell ref="Q49:Z49"/>
    <mergeCell ref="E38:F38"/>
    <mergeCell ref="E39:F39"/>
    <mergeCell ref="E40:F40"/>
    <mergeCell ref="E41:F41"/>
    <mergeCell ref="Q45:Z45"/>
    <mergeCell ref="G45:P45"/>
    <mergeCell ref="G44:P44"/>
    <mergeCell ref="Q44:Z44"/>
    <mergeCell ref="G36:P36"/>
    <mergeCell ref="Q36:Z36"/>
    <mergeCell ref="G39:P39"/>
    <mergeCell ref="E44:F44"/>
    <mergeCell ref="G53:P53"/>
    <mergeCell ref="Q53:Z53"/>
    <mergeCell ref="G52:P52"/>
    <mergeCell ref="G46:P46"/>
    <mergeCell ref="Q46:Z46"/>
    <mergeCell ref="Q42:Z42"/>
    <mergeCell ref="AA53:AB53"/>
    <mergeCell ref="AC53:AF53"/>
    <mergeCell ref="AA45:AB45"/>
    <mergeCell ref="AC45:AF45"/>
    <mergeCell ref="AA46:AB46"/>
    <mergeCell ref="AC46:AF46"/>
    <mergeCell ref="AA52:AB52"/>
    <mergeCell ref="AC52:AF52"/>
    <mergeCell ref="AA49:AB49"/>
    <mergeCell ref="AC49:AF49"/>
    <mergeCell ref="Q52:Z52"/>
    <mergeCell ref="G50:P50"/>
    <mergeCell ref="Q50:Z50"/>
    <mergeCell ref="E42:F42"/>
    <mergeCell ref="E43:F43"/>
    <mergeCell ref="E51:F51"/>
    <mergeCell ref="E52:F52"/>
    <mergeCell ref="E45:F45"/>
    <mergeCell ref="E46:F46"/>
    <mergeCell ref="E47:F47"/>
    <mergeCell ref="E53:F53"/>
    <mergeCell ref="B36:D36"/>
    <mergeCell ref="AC41:AF41"/>
    <mergeCell ref="AA36:AB36"/>
    <mergeCell ref="AC36:AF36"/>
    <mergeCell ref="E37:F37"/>
    <mergeCell ref="AA41:AB41"/>
    <mergeCell ref="G37:P37"/>
    <mergeCell ref="Q37:Z37"/>
    <mergeCell ref="E36:F36"/>
    <mergeCell ref="B41:D41"/>
    <mergeCell ref="B42:D42"/>
    <mergeCell ref="B43:D43"/>
    <mergeCell ref="B44:D44"/>
    <mergeCell ref="B37:D37"/>
    <mergeCell ref="B38:D38"/>
    <mergeCell ref="B39:D39"/>
    <mergeCell ref="B40:D40"/>
    <mergeCell ref="B45:D45"/>
    <mergeCell ref="B50:D50"/>
    <mergeCell ref="B51:D51"/>
    <mergeCell ref="B52:D52"/>
    <mergeCell ref="B46:D46"/>
    <mergeCell ref="B47:D47"/>
    <mergeCell ref="B48:D48"/>
    <mergeCell ref="B49:D49"/>
    <mergeCell ref="E48:F48"/>
    <mergeCell ref="G51:P51"/>
    <mergeCell ref="AC44:AF44"/>
    <mergeCell ref="AA51:AB51"/>
    <mergeCell ref="AC51:AF51"/>
    <mergeCell ref="G47:P47"/>
    <mergeCell ref="Q47:Z47"/>
    <mergeCell ref="Q51:Z51"/>
    <mergeCell ref="E49:F49"/>
    <mergeCell ref="E50:F50"/>
    <mergeCell ref="B53:D53"/>
    <mergeCell ref="G48:P48"/>
    <mergeCell ref="Q48:Z48"/>
    <mergeCell ref="AA42:AB42"/>
    <mergeCell ref="AC42:AF42"/>
    <mergeCell ref="AA50:AB50"/>
    <mergeCell ref="AC50:AF50"/>
    <mergeCell ref="AA43:AB43"/>
    <mergeCell ref="AC43:AF43"/>
    <mergeCell ref="AA44:AB44"/>
    <mergeCell ref="B35:D35"/>
    <mergeCell ref="E35:F35"/>
    <mergeCell ref="G35:P35"/>
    <mergeCell ref="Q35:Z35"/>
    <mergeCell ref="AA35:AB35"/>
    <mergeCell ref="AC35:AF35"/>
    <mergeCell ref="U32:Z32"/>
    <mergeCell ref="A34:D34"/>
    <mergeCell ref="Q33:T33"/>
    <mergeCell ref="Q34:T34"/>
    <mergeCell ref="U33:Z33"/>
    <mergeCell ref="U34:Z34"/>
    <mergeCell ref="E33:J33"/>
    <mergeCell ref="K32:P32"/>
    <mergeCell ref="A32:D32"/>
    <mergeCell ref="E32:J32"/>
    <mergeCell ref="AA34:AF34"/>
    <mergeCell ref="Q32:T32"/>
    <mergeCell ref="A33:D33"/>
    <mergeCell ref="A3:C3"/>
    <mergeCell ref="D3:AF3"/>
    <mergeCell ref="A27:D27"/>
    <mergeCell ref="A28:D31"/>
    <mergeCell ref="A4:AF4"/>
    <mergeCell ref="A5:AF5"/>
    <mergeCell ref="L27:P27"/>
    <mergeCell ref="E29:AF29"/>
    <mergeCell ref="E30:AF30"/>
    <mergeCell ref="E31:AF31"/>
    <mergeCell ref="R27:U27"/>
    <mergeCell ref="E28:AF28"/>
    <mergeCell ref="E34:J34"/>
    <mergeCell ref="AA32:AF32"/>
    <mergeCell ref="K33:P33"/>
    <mergeCell ref="K34:P34"/>
    <mergeCell ref="AA33:AF33"/>
  </mergeCells>
  <printOptions/>
  <pageMargins left="0.7874015748031497" right="0.5905511811023623" top="0.5905511811023623" bottom="0.5511811023622047" header="0.2755905511811024" footer="0.2362204724409449"/>
  <pageSetup firstPageNumber="37" useFirstPageNumber="1" fitToHeight="1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G54"/>
  <sheetViews>
    <sheetView view="pageLayout" zoomScale="110" zoomScalePageLayoutView="110" workbookViewId="0" topLeftCell="A7">
      <selection activeCell="E28" sqref="E28:AG28"/>
    </sheetView>
  </sheetViews>
  <sheetFormatPr defaultColWidth="9.00390625" defaultRowHeight="13.5"/>
  <cols>
    <col min="1" max="32" width="3.25390625" style="3" customWidth="1"/>
    <col min="33" max="48" width="3.125" style="3" customWidth="1"/>
    <col min="49" max="57" width="2.50390625" style="3" customWidth="1"/>
    <col min="58" max="16384" width="9.00390625" style="3" customWidth="1"/>
  </cols>
  <sheetData>
    <row r="1" ht="17.25" customHeight="1"/>
    <row r="2" spans="2:33" ht="18" customHeight="1">
      <c r="B2" s="61"/>
      <c r="C2" s="61"/>
      <c r="D2" s="145" t="str">
        <f>'参加申込書 (合同)'!AD4</f>
        <v>〇〇〇りつ〇〇・〇〇・〇〇ちゅうがっこう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1:33" s="10" customFormat="1" ht="36" customHeight="1">
      <c r="A3" s="310" t="str">
        <f>'参加申込書 (合同)'!AD1</f>
        <v>　</v>
      </c>
      <c r="B3" s="310"/>
      <c r="C3" s="310"/>
      <c r="D3" s="281" t="str">
        <f>'参加申込書 (合同)'!AD5</f>
        <v>〇〇〇立〇〇・〇〇・〇〇中学校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</row>
    <row r="4" spans="1:33" ht="18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</row>
    <row r="5" spans="1:33" ht="18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</row>
    <row r="6" spans="1:32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5"/>
      <c r="Q9" s="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  <c r="P11" s="5"/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  <c r="Q12" s="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  <c r="Q14" s="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/>
      <c r="P15" s="5"/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  <c r="P17" s="5"/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  <c r="Q18" s="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  <c r="Q19" s="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  <c r="Q20" s="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3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  <c r="Q21" s="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  <c r="Q22" s="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ht="12" customHeight="1" thickBot="1"/>
    <row r="27" spans="1:33" ht="24" customHeight="1" thickBot="1">
      <c r="A27" s="282" t="s">
        <v>25</v>
      </c>
      <c r="B27" s="271"/>
      <c r="C27" s="271"/>
      <c r="D27" s="272"/>
      <c r="E27" s="49" t="s">
        <v>68</v>
      </c>
      <c r="F27" s="17"/>
      <c r="G27" s="17"/>
      <c r="H27" s="17"/>
      <c r="I27" s="17"/>
      <c r="J27" s="17"/>
      <c r="K27" s="17"/>
      <c r="L27" s="266" t="str">
        <f>'参加申込書 (合同)'!AD2</f>
        <v>〇〇市〇〇区　</v>
      </c>
      <c r="M27" s="266"/>
      <c r="N27" s="266"/>
      <c r="O27" s="266"/>
      <c r="P27" s="266"/>
      <c r="Q27" s="17"/>
      <c r="R27" s="266" t="str">
        <f>'参加申込書 (合同)'!AD3</f>
        <v>　　位　</v>
      </c>
      <c r="S27" s="266"/>
      <c r="T27" s="266"/>
      <c r="U27" s="26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4"/>
    </row>
    <row r="28" spans="1:33" ht="18" customHeight="1">
      <c r="A28" s="283" t="s">
        <v>26</v>
      </c>
      <c r="B28" s="166"/>
      <c r="C28" s="166"/>
      <c r="D28" s="167"/>
      <c r="E28" s="267" t="s">
        <v>49</v>
      </c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9"/>
    </row>
    <row r="29" spans="1:33" ht="18" customHeight="1">
      <c r="A29" s="284"/>
      <c r="B29" s="169"/>
      <c r="C29" s="169"/>
      <c r="D29" s="170"/>
      <c r="E29" s="263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5"/>
    </row>
    <row r="30" spans="1:33" ht="18" customHeight="1">
      <c r="A30" s="284"/>
      <c r="B30" s="169"/>
      <c r="C30" s="169"/>
      <c r="D30" s="170"/>
      <c r="E30" s="263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5"/>
    </row>
    <row r="31" spans="1:33" ht="18" customHeight="1" thickBot="1">
      <c r="A31" s="285"/>
      <c r="B31" s="172"/>
      <c r="C31" s="172"/>
      <c r="D31" s="173"/>
      <c r="E31" s="307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9"/>
    </row>
    <row r="32" spans="1:33" ht="15" customHeight="1" thickBot="1">
      <c r="A32" s="277"/>
      <c r="B32" s="278"/>
      <c r="C32" s="278"/>
      <c r="D32" s="279"/>
      <c r="E32" s="294" t="s">
        <v>32</v>
      </c>
      <c r="F32" s="295"/>
      <c r="G32" s="295"/>
      <c r="H32" s="295"/>
      <c r="I32" s="295"/>
      <c r="J32" s="295"/>
      <c r="K32" s="296"/>
      <c r="L32" s="289" t="s">
        <v>30</v>
      </c>
      <c r="M32" s="275"/>
      <c r="N32" s="275"/>
      <c r="O32" s="275"/>
      <c r="P32" s="276"/>
      <c r="Q32" s="275" t="s">
        <v>17</v>
      </c>
      <c r="R32" s="275"/>
      <c r="S32" s="275"/>
      <c r="T32" s="276"/>
      <c r="U32" s="294" t="s">
        <v>32</v>
      </c>
      <c r="V32" s="295"/>
      <c r="W32" s="295"/>
      <c r="X32" s="295"/>
      <c r="Y32" s="295"/>
      <c r="Z32" s="295"/>
      <c r="AA32" s="296"/>
      <c r="AB32" s="289" t="s">
        <v>30</v>
      </c>
      <c r="AC32" s="275"/>
      <c r="AD32" s="275"/>
      <c r="AE32" s="275"/>
      <c r="AF32" s="275"/>
      <c r="AG32" s="290"/>
    </row>
    <row r="33" spans="1:33" ht="21" customHeight="1" thickBot="1">
      <c r="A33" s="303" t="s">
        <v>27</v>
      </c>
      <c r="B33" s="304"/>
      <c r="C33" s="304"/>
      <c r="D33" s="305"/>
      <c r="E33" s="300" t="str">
        <f>'参加申込書 (合同)'!AD11</f>
        <v>　（〇〇中）</v>
      </c>
      <c r="F33" s="301"/>
      <c r="G33" s="301"/>
      <c r="H33" s="301"/>
      <c r="I33" s="301"/>
      <c r="J33" s="301"/>
      <c r="K33" s="302"/>
      <c r="L33" s="286" t="str">
        <f>'参加申込書 (合同)'!AD10</f>
        <v>　</v>
      </c>
      <c r="M33" s="287"/>
      <c r="N33" s="287"/>
      <c r="O33" s="287"/>
      <c r="P33" s="299"/>
      <c r="Q33" s="228" t="s">
        <v>27</v>
      </c>
      <c r="R33" s="228"/>
      <c r="S33" s="228"/>
      <c r="T33" s="306"/>
      <c r="U33" s="300" t="str">
        <f>'参加申込書 (合同)'!AD13</f>
        <v>　（〇〇中）</v>
      </c>
      <c r="V33" s="301"/>
      <c r="W33" s="301"/>
      <c r="X33" s="301"/>
      <c r="Y33" s="301"/>
      <c r="Z33" s="301"/>
      <c r="AA33" s="302"/>
      <c r="AB33" s="286" t="str">
        <f>'参加申込書 (合同)'!AD12</f>
        <v>　</v>
      </c>
      <c r="AC33" s="287"/>
      <c r="AD33" s="287"/>
      <c r="AE33" s="287"/>
      <c r="AF33" s="287"/>
      <c r="AG33" s="288"/>
    </row>
    <row r="34" spans="1:33" ht="21" customHeight="1" thickBot="1">
      <c r="A34" s="277" t="s">
        <v>27</v>
      </c>
      <c r="B34" s="278"/>
      <c r="C34" s="278"/>
      <c r="D34" s="279"/>
      <c r="E34" s="294" t="str">
        <f>'参加申込書 (合同)'!AD15</f>
        <v>　（〇〇中）</v>
      </c>
      <c r="F34" s="295"/>
      <c r="G34" s="295"/>
      <c r="H34" s="295"/>
      <c r="I34" s="295"/>
      <c r="J34" s="295"/>
      <c r="K34" s="296"/>
      <c r="L34" s="289">
        <f>'参加申込書 (合同)'!AD14</f>
      </c>
      <c r="M34" s="275"/>
      <c r="N34" s="275"/>
      <c r="O34" s="275"/>
      <c r="P34" s="276"/>
      <c r="Q34" s="271" t="s">
        <v>14</v>
      </c>
      <c r="R34" s="271"/>
      <c r="S34" s="271"/>
      <c r="T34" s="272"/>
      <c r="U34" s="294" t="str">
        <f>'参加申込書 (合同)'!AD17</f>
        <v>　（〇〇中）</v>
      </c>
      <c r="V34" s="295"/>
      <c r="W34" s="295"/>
      <c r="X34" s="295"/>
      <c r="Y34" s="295"/>
      <c r="Z34" s="295"/>
      <c r="AA34" s="296"/>
      <c r="AB34" s="289" t="str">
        <f>'参加申込書 (合同)'!AD16</f>
        <v>　</v>
      </c>
      <c r="AC34" s="275"/>
      <c r="AD34" s="275"/>
      <c r="AE34" s="275"/>
      <c r="AF34" s="275"/>
      <c r="AG34" s="290"/>
    </row>
    <row r="35" spans="1:33" ht="21" customHeight="1" thickBot="1">
      <c r="A35" s="277" t="s">
        <v>28</v>
      </c>
      <c r="B35" s="278"/>
      <c r="C35" s="278"/>
      <c r="D35" s="279"/>
      <c r="E35" s="294" t="str">
        <f>'参加申込書 (合同)'!AD19</f>
        <v>（〇〇中）</v>
      </c>
      <c r="F35" s="295"/>
      <c r="G35" s="295"/>
      <c r="H35" s="295"/>
      <c r="I35" s="295"/>
      <c r="J35" s="295"/>
      <c r="K35" s="296"/>
      <c r="L35" s="289" t="str">
        <f>'参加申込書 (合同)'!AD18</f>
        <v> </v>
      </c>
      <c r="M35" s="275"/>
      <c r="N35" s="275"/>
      <c r="O35" s="275"/>
      <c r="P35" s="276"/>
      <c r="Q35" s="278" t="s">
        <v>15</v>
      </c>
      <c r="R35" s="278"/>
      <c r="S35" s="278"/>
      <c r="T35" s="279"/>
      <c r="U35" s="294" t="str">
        <f>'参加申込書 (合同)'!AD21</f>
        <v>（〇〇中）</v>
      </c>
      <c r="V35" s="295"/>
      <c r="W35" s="295"/>
      <c r="X35" s="295"/>
      <c r="Y35" s="295"/>
      <c r="Z35" s="295"/>
      <c r="AA35" s="296"/>
      <c r="AB35" s="289" t="str">
        <f>'参加申込書 (合同)'!AD20</f>
        <v> </v>
      </c>
      <c r="AC35" s="275"/>
      <c r="AD35" s="275"/>
      <c r="AE35" s="275"/>
      <c r="AF35" s="275"/>
      <c r="AG35" s="290"/>
    </row>
    <row r="36" spans="1:33" ht="15.75" customHeight="1">
      <c r="A36" s="50" t="s">
        <v>0</v>
      </c>
      <c r="B36" s="297" t="s">
        <v>12</v>
      </c>
      <c r="C36" s="297"/>
      <c r="D36" s="297"/>
      <c r="E36" s="297" t="s">
        <v>1</v>
      </c>
      <c r="F36" s="297"/>
      <c r="G36" s="291" t="s">
        <v>34</v>
      </c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3"/>
      <c r="S36" s="154" t="s">
        <v>24</v>
      </c>
      <c r="T36" s="150"/>
      <c r="U36" s="150"/>
      <c r="V36" s="150"/>
      <c r="W36" s="150"/>
      <c r="X36" s="150"/>
      <c r="Y36" s="150"/>
      <c r="Z36" s="150"/>
      <c r="AA36" s="151"/>
      <c r="AB36" s="154" t="s">
        <v>13</v>
      </c>
      <c r="AC36" s="150"/>
      <c r="AD36" s="297" t="s">
        <v>90</v>
      </c>
      <c r="AE36" s="297"/>
      <c r="AF36" s="297"/>
      <c r="AG36" s="298"/>
    </row>
    <row r="37" spans="1:33" ht="21" customHeight="1">
      <c r="A37" s="1">
        <v>1</v>
      </c>
      <c r="B37" s="221" t="s">
        <v>10</v>
      </c>
      <c r="C37" s="221"/>
      <c r="D37" s="221"/>
      <c r="E37" s="222" t="str">
        <f>VLOOKUP(A37,'参加申込書 (合同)'!A20:AA37,5,FALSE)</f>
        <v>　</v>
      </c>
      <c r="F37" s="224"/>
      <c r="G37" s="254" t="str">
        <f>VLOOKUP(A37,'参加申込書 (合同)'!A20:AA37,7,FALSE)</f>
        <v>（〇〇中）</v>
      </c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6"/>
      <c r="S37" s="222" t="str">
        <f>VLOOKUP(A37,'参加申込書 (合同)'!A20:AA37,16,FALSE)</f>
        <v>　</v>
      </c>
      <c r="T37" s="223"/>
      <c r="U37" s="223"/>
      <c r="V37" s="223"/>
      <c r="W37" s="223"/>
      <c r="X37" s="223"/>
      <c r="Y37" s="223"/>
      <c r="Z37" s="223"/>
      <c r="AA37" s="224"/>
      <c r="AB37" s="223" t="str">
        <f>VLOOKUP(A37,'参加申込書 (合同)'!A20:AA37,22,FALSE)</f>
        <v>　</v>
      </c>
      <c r="AC37" s="223"/>
      <c r="AD37" s="221"/>
      <c r="AE37" s="221"/>
      <c r="AF37" s="221"/>
      <c r="AG37" s="226"/>
    </row>
    <row r="38" spans="1:33" ht="21" customHeight="1">
      <c r="A38" s="1">
        <v>2</v>
      </c>
      <c r="B38" s="221" t="s">
        <v>11</v>
      </c>
      <c r="C38" s="221"/>
      <c r="D38" s="221"/>
      <c r="E38" s="222" t="str">
        <f>VLOOKUP(A38,'参加申込書 (合同)'!A21:AA38,5,FALSE)</f>
        <v> </v>
      </c>
      <c r="F38" s="224"/>
      <c r="G38" s="254" t="str">
        <f>VLOOKUP(A38,'参加申込書 (合同)'!A21:AA38,7,FALSE)</f>
        <v>（〇〇中）</v>
      </c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6"/>
      <c r="S38" s="222" t="str">
        <f>VLOOKUP(A38,'参加申込書 (合同)'!A21:AA38,16,FALSE)</f>
        <v> </v>
      </c>
      <c r="T38" s="223"/>
      <c r="U38" s="223"/>
      <c r="V38" s="223"/>
      <c r="W38" s="223"/>
      <c r="X38" s="223"/>
      <c r="Y38" s="223"/>
      <c r="Z38" s="223"/>
      <c r="AA38" s="224"/>
      <c r="AB38" s="223" t="str">
        <f>VLOOKUP(A38,'参加申込書 (合同)'!A21:AA38,22,FALSE)</f>
        <v> </v>
      </c>
      <c r="AC38" s="223"/>
      <c r="AD38" s="221"/>
      <c r="AE38" s="221"/>
      <c r="AF38" s="221"/>
      <c r="AG38" s="226"/>
    </row>
    <row r="39" spans="1:33" ht="21" customHeight="1">
      <c r="A39" s="1">
        <v>3</v>
      </c>
      <c r="B39" s="221" t="s">
        <v>2</v>
      </c>
      <c r="C39" s="221"/>
      <c r="D39" s="221"/>
      <c r="E39" s="222" t="str">
        <f>VLOOKUP(A39,'参加申込書 (合同)'!A22:AA39,5,FALSE)</f>
        <v> </v>
      </c>
      <c r="F39" s="224"/>
      <c r="G39" s="254" t="str">
        <f>VLOOKUP(A39,'参加申込書 (合同)'!A22:AA39,7,FALSE)</f>
        <v>（〇〇中）</v>
      </c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6"/>
      <c r="S39" s="222" t="str">
        <f>VLOOKUP(A39,'参加申込書 (合同)'!A22:AA39,16,FALSE)</f>
        <v> </v>
      </c>
      <c r="T39" s="223"/>
      <c r="U39" s="223"/>
      <c r="V39" s="223"/>
      <c r="W39" s="223"/>
      <c r="X39" s="223"/>
      <c r="Y39" s="223"/>
      <c r="Z39" s="223"/>
      <c r="AA39" s="224"/>
      <c r="AB39" s="223" t="str">
        <f>VLOOKUP(A39,'参加申込書 (合同)'!A22:AA39,22,FALSE)</f>
        <v> </v>
      </c>
      <c r="AC39" s="223"/>
      <c r="AD39" s="221"/>
      <c r="AE39" s="221"/>
      <c r="AF39" s="221"/>
      <c r="AG39" s="226"/>
    </row>
    <row r="40" spans="1:33" ht="21" customHeight="1">
      <c r="A40" s="1">
        <v>4</v>
      </c>
      <c r="B40" s="221" t="s">
        <v>3</v>
      </c>
      <c r="C40" s="221"/>
      <c r="D40" s="221"/>
      <c r="E40" s="222" t="str">
        <f>VLOOKUP(A40,'参加申込書 (合同)'!A23:AA40,5,FALSE)</f>
        <v> </v>
      </c>
      <c r="F40" s="224"/>
      <c r="G40" s="254" t="str">
        <f>VLOOKUP(A40,'参加申込書 (合同)'!A23:AA40,7,FALSE)</f>
        <v>（〇〇中）</v>
      </c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6"/>
      <c r="S40" s="222" t="str">
        <f>VLOOKUP(A40,'参加申込書 (合同)'!A23:AA40,16,FALSE)</f>
        <v> </v>
      </c>
      <c r="T40" s="223"/>
      <c r="U40" s="223"/>
      <c r="V40" s="223"/>
      <c r="W40" s="223"/>
      <c r="X40" s="223"/>
      <c r="Y40" s="223"/>
      <c r="Z40" s="223"/>
      <c r="AA40" s="224"/>
      <c r="AB40" s="223" t="str">
        <f>VLOOKUP(A40,'参加申込書 (合同)'!A23:AA40,22,FALSE)</f>
        <v> </v>
      </c>
      <c r="AC40" s="223"/>
      <c r="AD40" s="221"/>
      <c r="AE40" s="221"/>
      <c r="AF40" s="221"/>
      <c r="AG40" s="226"/>
    </row>
    <row r="41" spans="1:33" ht="21" customHeight="1">
      <c r="A41" s="1">
        <v>5</v>
      </c>
      <c r="B41" s="221" t="s">
        <v>4</v>
      </c>
      <c r="C41" s="221"/>
      <c r="D41" s="221"/>
      <c r="E41" s="222" t="str">
        <f>VLOOKUP(A41,'参加申込書 (合同)'!A24:AA41,5,FALSE)</f>
        <v>　</v>
      </c>
      <c r="F41" s="224"/>
      <c r="G41" s="254" t="str">
        <f>VLOOKUP(A41,'参加申込書 (合同)'!A24:AA41,7,FALSE)</f>
        <v>（〇〇中）</v>
      </c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6"/>
      <c r="S41" s="222" t="str">
        <f>VLOOKUP(A41,'参加申込書 (合同)'!A24:AA41,16,FALSE)</f>
        <v> </v>
      </c>
      <c r="T41" s="223"/>
      <c r="U41" s="223"/>
      <c r="V41" s="223"/>
      <c r="W41" s="223"/>
      <c r="X41" s="223"/>
      <c r="Y41" s="223"/>
      <c r="Z41" s="223"/>
      <c r="AA41" s="224"/>
      <c r="AB41" s="223" t="str">
        <f>VLOOKUP(A41,'参加申込書 (合同)'!A24:AA41,22,FALSE)</f>
        <v> </v>
      </c>
      <c r="AC41" s="223"/>
      <c r="AD41" s="221"/>
      <c r="AE41" s="221"/>
      <c r="AF41" s="221"/>
      <c r="AG41" s="226"/>
    </row>
    <row r="42" spans="1:33" ht="21" customHeight="1">
      <c r="A42" s="1">
        <v>6</v>
      </c>
      <c r="B42" s="221" t="s">
        <v>5</v>
      </c>
      <c r="C42" s="221"/>
      <c r="D42" s="221"/>
      <c r="E42" s="222" t="str">
        <f>VLOOKUP(A42,'参加申込書 (合同)'!A25:AA42,5,FALSE)</f>
        <v>　</v>
      </c>
      <c r="F42" s="224"/>
      <c r="G42" s="254" t="str">
        <f>VLOOKUP(A42,'参加申込書 (合同)'!A25:AA42,7,FALSE)</f>
        <v>（〇〇中）</v>
      </c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6"/>
      <c r="S42" s="222" t="str">
        <f>VLOOKUP(A42,'参加申込書 (合同)'!A25:AA42,16,FALSE)</f>
        <v> </v>
      </c>
      <c r="T42" s="223"/>
      <c r="U42" s="223"/>
      <c r="V42" s="223"/>
      <c r="W42" s="223"/>
      <c r="X42" s="223"/>
      <c r="Y42" s="223"/>
      <c r="Z42" s="223"/>
      <c r="AA42" s="224"/>
      <c r="AB42" s="223" t="str">
        <f>VLOOKUP(A42,'参加申込書 (合同)'!A25:AA42,22,FALSE)</f>
        <v> </v>
      </c>
      <c r="AC42" s="223"/>
      <c r="AD42" s="221"/>
      <c r="AE42" s="221"/>
      <c r="AF42" s="221"/>
      <c r="AG42" s="226"/>
    </row>
    <row r="43" spans="1:33" ht="21" customHeight="1">
      <c r="A43" s="1">
        <v>7</v>
      </c>
      <c r="B43" s="221" t="s">
        <v>6</v>
      </c>
      <c r="C43" s="221"/>
      <c r="D43" s="221"/>
      <c r="E43" s="222" t="str">
        <f>VLOOKUP(A43,'参加申込書 (合同)'!A26:AA43,5,FALSE)</f>
        <v>　</v>
      </c>
      <c r="F43" s="224"/>
      <c r="G43" s="254" t="str">
        <f>VLOOKUP(A43,'参加申込書 (合同)'!A26:AA43,7,FALSE)</f>
        <v>（〇〇中）</v>
      </c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6"/>
      <c r="S43" s="222" t="str">
        <f>VLOOKUP(A43,'参加申込書 (合同)'!A26:AA43,16,FALSE)</f>
        <v> </v>
      </c>
      <c r="T43" s="223"/>
      <c r="U43" s="223"/>
      <c r="V43" s="223"/>
      <c r="W43" s="223"/>
      <c r="X43" s="223"/>
      <c r="Y43" s="223"/>
      <c r="Z43" s="223"/>
      <c r="AA43" s="224"/>
      <c r="AB43" s="223" t="str">
        <f>VLOOKUP(A43,'参加申込書 (合同)'!A26:AA43,22,FALSE)</f>
        <v> </v>
      </c>
      <c r="AC43" s="223"/>
      <c r="AD43" s="221"/>
      <c r="AE43" s="221"/>
      <c r="AF43" s="221"/>
      <c r="AG43" s="226"/>
    </row>
    <row r="44" spans="1:33" ht="21" customHeight="1">
      <c r="A44" s="1">
        <v>8</v>
      </c>
      <c r="B44" s="221" t="s">
        <v>7</v>
      </c>
      <c r="C44" s="221"/>
      <c r="D44" s="221"/>
      <c r="E44" s="222" t="str">
        <f>VLOOKUP(A44,'参加申込書 (合同)'!A27:AA44,5,FALSE)</f>
        <v>　</v>
      </c>
      <c r="F44" s="224"/>
      <c r="G44" s="254" t="str">
        <f>VLOOKUP(A44,'参加申込書 (合同)'!A27:AA44,7,FALSE)</f>
        <v>（〇〇中）</v>
      </c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6"/>
      <c r="S44" s="222" t="str">
        <f>VLOOKUP(A44,'参加申込書 (合同)'!A27:AA44,16,FALSE)</f>
        <v> </v>
      </c>
      <c r="T44" s="223"/>
      <c r="U44" s="223"/>
      <c r="V44" s="223"/>
      <c r="W44" s="223"/>
      <c r="X44" s="223"/>
      <c r="Y44" s="223"/>
      <c r="Z44" s="223"/>
      <c r="AA44" s="224"/>
      <c r="AB44" s="223" t="str">
        <f>VLOOKUP(A44,'参加申込書 (合同)'!A27:AA44,22,FALSE)</f>
        <v> </v>
      </c>
      <c r="AC44" s="223"/>
      <c r="AD44" s="221"/>
      <c r="AE44" s="221"/>
      <c r="AF44" s="221"/>
      <c r="AG44" s="226"/>
    </row>
    <row r="45" spans="1:33" ht="21" customHeight="1">
      <c r="A45" s="1">
        <v>9</v>
      </c>
      <c r="B45" s="221" t="s">
        <v>8</v>
      </c>
      <c r="C45" s="221"/>
      <c r="D45" s="221"/>
      <c r="E45" s="222" t="str">
        <f>VLOOKUP(A45,'参加申込書 (合同)'!A28:AA45,5,FALSE)</f>
        <v>　</v>
      </c>
      <c r="F45" s="224"/>
      <c r="G45" s="254" t="str">
        <f>VLOOKUP(A45,'参加申込書 (合同)'!A28:AA45,7,FALSE)</f>
        <v>（〇〇中）</v>
      </c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6"/>
      <c r="S45" s="222" t="str">
        <f>VLOOKUP(A45,'参加申込書 (合同)'!A28:AA45,16,FALSE)</f>
        <v> </v>
      </c>
      <c r="T45" s="223"/>
      <c r="U45" s="223"/>
      <c r="V45" s="223"/>
      <c r="W45" s="223"/>
      <c r="X45" s="223"/>
      <c r="Y45" s="223"/>
      <c r="Z45" s="223"/>
      <c r="AA45" s="224"/>
      <c r="AB45" s="223" t="str">
        <f>VLOOKUP(A45,'参加申込書 (合同)'!A28:AA45,22,FALSE)</f>
        <v> </v>
      </c>
      <c r="AC45" s="223"/>
      <c r="AD45" s="221"/>
      <c r="AE45" s="221"/>
      <c r="AF45" s="221"/>
      <c r="AG45" s="226"/>
    </row>
    <row r="46" spans="1:33" ht="21" customHeight="1">
      <c r="A46" s="1">
        <v>10</v>
      </c>
      <c r="B46" s="221" t="s">
        <v>9</v>
      </c>
      <c r="C46" s="221"/>
      <c r="D46" s="221"/>
      <c r="E46" s="222" t="str">
        <f>VLOOKUP(A46,'参加申込書 (合同)'!A29:AA46,5,FALSE)</f>
        <v>　</v>
      </c>
      <c r="F46" s="224"/>
      <c r="G46" s="254" t="str">
        <f>VLOOKUP(A46,'参加申込書 (合同)'!A29:AA46,7,FALSE)</f>
        <v>（〇〇中）</v>
      </c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6"/>
      <c r="S46" s="222" t="str">
        <f>VLOOKUP(A46,'参加申込書 (合同)'!A29:AA46,16,FALSE)</f>
        <v> </v>
      </c>
      <c r="T46" s="223"/>
      <c r="U46" s="223"/>
      <c r="V46" s="223"/>
      <c r="W46" s="223"/>
      <c r="X46" s="223"/>
      <c r="Y46" s="223"/>
      <c r="Z46" s="223"/>
      <c r="AA46" s="224"/>
      <c r="AB46" s="223" t="str">
        <f>VLOOKUP(A46,'参加申込書 (合同)'!A29:AA46,22,FALSE)</f>
        <v> </v>
      </c>
      <c r="AC46" s="223"/>
      <c r="AD46" s="221"/>
      <c r="AE46" s="221"/>
      <c r="AF46" s="221"/>
      <c r="AG46" s="226"/>
    </row>
    <row r="47" spans="1:33" ht="21" customHeight="1">
      <c r="A47" s="1">
        <v>11</v>
      </c>
      <c r="B47" s="221" t="s">
        <v>9</v>
      </c>
      <c r="C47" s="221"/>
      <c r="D47" s="221"/>
      <c r="E47" s="222" t="str">
        <f>VLOOKUP(A47,'参加申込書 (合同)'!A30:AA47,5,FALSE)</f>
        <v>　</v>
      </c>
      <c r="F47" s="224"/>
      <c r="G47" s="254" t="str">
        <f>VLOOKUP(A47,'参加申込書 (合同)'!A30:AA47,7,FALSE)</f>
        <v>（〇〇中）</v>
      </c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6"/>
      <c r="S47" s="222" t="str">
        <f>VLOOKUP(A47,'参加申込書 (合同)'!A30:AA47,16,FALSE)</f>
        <v> </v>
      </c>
      <c r="T47" s="223"/>
      <c r="U47" s="223"/>
      <c r="V47" s="223"/>
      <c r="W47" s="223"/>
      <c r="X47" s="223"/>
      <c r="Y47" s="223"/>
      <c r="Z47" s="223"/>
      <c r="AA47" s="224"/>
      <c r="AB47" s="223" t="str">
        <f>VLOOKUP(A47,'参加申込書 (合同)'!A30:AA47,22,FALSE)</f>
        <v> </v>
      </c>
      <c r="AC47" s="223"/>
      <c r="AD47" s="221"/>
      <c r="AE47" s="221"/>
      <c r="AF47" s="221"/>
      <c r="AG47" s="226"/>
    </row>
    <row r="48" spans="1:33" ht="21" customHeight="1">
      <c r="A48" s="1">
        <v>12</v>
      </c>
      <c r="B48" s="221" t="s">
        <v>9</v>
      </c>
      <c r="C48" s="221"/>
      <c r="D48" s="221"/>
      <c r="E48" s="222" t="str">
        <f>VLOOKUP(A48,'参加申込書 (合同)'!A31:AA48,5,FALSE)</f>
        <v>　</v>
      </c>
      <c r="F48" s="224"/>
      <c r="G48" s="254" t="str">
        <f>VLOOKUP(A48,'参加申込書 (合同)'!A31:AA48,7,FALSE)</f>
        <v>（〇〇中）</v>
      </c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6"/>
      <c r="S48" s="222" t="str">
        <f>VLOOKUP(A48,'参加申込書 (合同)'!A31:AA48,16,FALSE)</f>
        <v> </v>
      </c>
      <c r="T48" s="223"/>
      <c r="U48" s="223"/>
      <c r="V48" s="223"/>
      <c r="W48" s="223"/>
      <c r="X48" s="223"/>
      <c r="Y48" s="223"/>
      <c r="Z48" s="223"/>
      <c r="AA48" s="224"/>
      <c r="AB48" s="223" t="str">
        <f>VLOOKUP(A48,'参加申込書 (合同)'!A31:AA48,22,FALSE)</f>
        <v> </v>
      </c>
      <c r="AC48" s="223"/>
      <c r="AD48" s="221"/>
      <c r="AE48" s="221"/>
      <c r="AF48" s="221"/>
      <c r="AG48" s="226"/>
    </row>
    <row r="49" spans="1:33" ht="21" customHeight="1">
      <c r="A49" s="1">
        <v>13</v>
      </c>
      <c r="B49" s="221" t="s">
        <v>9</v>
      </c>
      <c r="C49" s="221"/>
      <c r="D49" s="221"/>
      <c r="E49" s="222" t="str">
        <f>VLOOKUP(A49,'参加申込書 (合同)'!A32:AA49,5,FALSE)</f>
        <v>　</v>
      </c>
      <c r="F49" s="224"/>
      <c r="G49" s="254" t="str">
        <f>VLOOKUP(A49,'参加申込書 (合同)'!A32:AA49,7,FALSE)</f>
        <v>（〇〇中）</v>
      </c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6"/>
      <c r="S49" s="222" t="str">
        <f>VLOOKUP(A49,'参加申込書 (合同)'!A32:AA49,16,FALSE)</f>
        <v> </v>
      </c>
      <c r="T49" s="223"/>
      <c r="U49" s="223"/>
      <c r="V49" s="223"/>
      <c r="W49" s="223"/>
      <c r="X49" s="223"/>
      <c r="Y49" s="223"/>
      <c r="Z49" s="223"/>
      <c r="AA49" s="224"/>
      <c r="AB49" s="223" t="str">
        <f>VLOOKUP(A49,'参加申込書 (合同)'!A32:AA49,22,FALSE)</f>
        <v> </v>
      </c>
      <c r="AC49" s="223"/>
      <c r="AD49" s="221"/>
      <c r="AE49" s="221"/>
      <c r="AF49" s="221"/>
      <c r="AG49" s="226"/>
    </row>
    <row r="50" spans="1:33" ht="21" customHeight="1">
      <c r="A50" s="1">
        <v>14</v>
      </c>
      <c r="B50" s="221" t="s">
        <v>9</v>
      </c>
      <c r="C50" s="221"/>
      <c r="D50" s="221"/>
      <c r="E50" s="222" t="str">
        <f>VLOOKUP(A50,'参加申込書 (合同)'!A33:AA50,5,FALSE)</f>
        <v>　</v>
      </c>
      <c r="F50" s="224"/>
      <c r="G50" s="254" t="str">
        <f>VLOOKUP(A50,'参加申込書 (合同)'!A33:AA50,7,FALSE)</f>
        <v>（〇〇中）</v>
      </c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6"/>
      <c r="S50" s="222" t="str">
        <f>VLOOKUP(A50,'参加申込書 (合同)'!A33:AA50,16,FALSE)</f>
        <v> </v>
      </c>
      <c r="T50" s="223"/>
      <c r="U50" s="223"/>
      <c r="V50" s="223"/>
      <c r="W50" s="223"/>
      <c r="X50" s="223"/>
      <c r="Y50" s="223"/>
      <c r="Z50" s="223"/>
      <c r="AA50" s="224"/>
      <c r="AB50" s="223" t="str">
        <f>VLOOKUP(A50,'参加申込書 (合同)'!A33:AA50,22,FALSE)</f>
        <v> </v>
      </c>
      <c r="AC50" s="223"/>
      <c r="AD50" s="221"/>
      <c r="AE50" s="221"/>
      <c r="AF50" s="221"/>
      <c r="AG50" s="226"/>
    </row>
    <row r="51" spans="1:33" ht="21" customHeight="1">
      <c r="A51" s="1">
        <v>15</v>
      </c>
      <c r="B51" s="221" t="s">
        <v>9</v>
      </c>
      <c r="C51" s="221"/>
      <c r="D51" s="221"/>
      <c r="E51" s="222" t="str">
        <f>VLOOKUP(A51,'参加申込書 (合同)'!A34:AA51,5,FALSE)</f>
        <v>　</v>
      </c>
      <c r="F51" s="224"/>
      <c r="G51" s="254" t="str">
        <f>VLOOKUP(A51,'参加申込書 (合同)'!A34:AA51,7,FALSE)</f>
        <v>（〇〇中）</v>
      </c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6"/>
      <c r="S51" s="222" t="str">
        <f>VLOOKUP(A51,'参加申込書 (合同)'!A34:AA51,16,FALSE)</f>
        <v>  </v>
      </c>
      <c r="T51" s="223"/>
      <c r="U51" s="223"/>
      <c r="V51" s="223"/>
      <c r="W51" s="223"/>
      <c r="X51" s="223"/>
      <c r="Y51" s="223"/>
      <c r="Z51" s="223"/>
      <c r="AA51" s="224"/>
      <c r="AB51" s="223" t="str">
        <f>VLOOKUP(A51,'参加申込書 (合同)'!A34:AA51,22,FALSE)</f>
        <v> </v>
      </c>
      <c r="AC51" s="223"/>
      <c r="AD51" s="221"/>
      <c r="AE51" s="221"/>
      <c r="AF51" s="221"/>
      <c r="AG51" s="226"/>
    </row>
    <row r="52" spans="1:33" ht="21" customHeight="1">
      <c r="A52" s="1">
        <v>16</v>
      </c>
      <c r="B52" s="221" t="s">
        <v>9</v>
      </c>
      <c r="C52" s="221"/>
      <c r="D52" s="221"/>
      <c r="E52" s="222" t="str">
        <f>VLOOKUP(A52,'参加申込書 (合同)'!A35:AA52,5,FALSE)</f>
        <v>　</v>
      </c>
      <c r="F52" s="224"/>
      <c r="G52" s="254" t="str">
        <f>VLOOKUP(A52,'参加申込書 (合同)'!A35:AA52,7,FALSE)</f>
        <v>（〇〇中）</v>
      </c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6"/>
      <c r="S52" s="222" t="str">
        <f>VLOOKUP(A52,'参加申込書 (合同)'!A35:AA52,16,FALSE)</f>
        <v> </v>
      </c>
      <c r="T52" s="223"/>
      <c r="U52" s="223"/>
      <c r="V52" s="223"/>
      <c r="W52" s="223"/>
      <c r="X52" s="223"/>
      <c r="Y52" s="223"/>
      <c r="Z52" s="223"/>
      <c r="AA52" s="224"/>
      <c r="AB52" s="223" t="str">
        <f>VLOOKUP(A52,'参加申込書 (合同)'!A35:AA52,22,FALSE)</f>
        <v> </v>
      </c>
      <c r="AC52" s="223"/>
      <c r="AD52" s="221"/>
      <c r="AE52" s="221"/>
      <c r="AF52" s="221"/>
      <c r="AG52" s="226"/>
    </row>
    <row r="53" spans="1:33" ht="21" customHeight="1">
      <c r="A53" s="1">
        <v>17</v>
      </c>
      <c r="B53" s="221" t="s">
        <v>9</v>
      </c>
      <c r="C53" s="221"/>
      <c r="D53" s="221"/>
      <c r="E53" s="222" t="str">
        <f>VLOOKUP(A53,'参加申込書 (合同)'!A36:AA53,5,FALSE)</f>
        <v>　</v>
      </c>
      <c r="F53" s="224"/>
      <c r="G53" s="254" t="str">
        <f>VLOOKUP(A53,'参加申込書 (合同)'!A36:AA53,7,FALSE)</f>
        <v>（〇〇中）</v>
      </c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6"/>
      <c r="S53" s="222" t="str">
        <f>VLOOKUP(A53,'参加申込書 (合同)'!A36:AA53,16,FALSE)</f>
        <v> </v>
      </c>
      <c r="T53" s="223"/>
      <c r="U53" s="223"/>
      <c r="V53" s="223"/>
      <c r="W53" s="223"/>
      <c r="X53" s="223"/>
      <c r="Y53" s="223"/>
      <c r="Z53" s="223"/>
      <c r="AA53" s="224"/>
      <c r="AB53" s="223" t="str">
        <f>VLOOKUP(A53,'参加申込書 (合同)'!A36:AA53,22,FALSE)</f>
        <v> </v>
      </c>
      <c r="AC53" s="223"/>
      <c r="AD53" s="221"/>
      <c r="AE53" s="221"/>
      <c r="AF53" s="221"/>
      <c r="AG53" s="226"/>
    </row>
    <row r="54" spans="1:33" ht="21" customHeight="1" thickBot="1">
      <c r="A54" s="2">
        <v>18</v>
      </c>
      <c r="B54" s="182" t="s">
        <v>9</v>
      </c>
      <c r="C54" s="182"/>
      <c r="D54" s="182"/>
      <c r="E54" s="230" t="str">
        <f>VLOOKUP(A54,'参加申込書 (合同)'!A37:AA54,5,FALSE)</f>
        <v>　</v>
      </c>
      <c r="F54" s="158"/>
      <c r="G54" s="257" t="str">
        <f>VLOOKUP(A54,'参加申込書 (合同)'!A37:AA54,7,FALSE)</f>
        <v>（〇〇中）</v>
      </c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9"/>
      <c r="S54" s="230" t="str">
        <f>VLOOKUP(A54,'参加申込書 (合同)'!A37:AA54,16,FALSE)</f>
        <v> </v>
      </c>
      <c r="T54" s="157"/>
      <c r="U54" s="157"/>
      <c r="V54" s="157"/>
      <c r="W54" s="157"/>
      <c r="X54" s="157"/>
      <c r="Y54" s="157"/>
      <c r="Z54" s="157"/>
      <c r="AA54" s="158"/>
      <c r="AB54" s="157" t="str">
        <f>VLOOKUP(A54,'参加申込書 (合同)'!A37:AA54,22,FALSE)</f>
        <v> </v>
      </c>
      <c r="AC54" s="157"/>
      <c r="AD54" s="182"/>
      <c r="AE54" s="182"/>
      <c r="AF54" s="182"/>
      <c r="AG54" s="231"/>
    </row>
  </sheetData>
  <sheetProtection/>
  <mergeCells count="151">
    <mergeCell ref="A27:D27"/>
    <mergeCell ref="L27:P27"/>
    <mergeCell ref="R27:U27"/>
    <mergeCell ref="D3:AG3"/>
    <mergeCell ref="D2:AG2"/>
    <mergeCell ref="A3:C3"/>
    <mergeCell ref="A33:D33"/>
    <mergeCell ref="Q33:T33"/>
    <mergeCell ref="A28:D31"/>
    <mergeCell ref="A32:D32"/>
    <mergeCell ref="A34:D34"/>
    <mergeCell ref="Q34:T34"/>
    <mergeCell ref="E31:AG31"/>
    <mergeCell ref="AB32:AG32"/>
    <mergeCell ref="U32:AA32"/>
    <mergeCell ref="U33:AA33"/>
    <mergeCell ref="B37:D37"/>
    <mergeCell ref="E37:F37"/>
    <mergeCell ref="B36:D36"/>
    <mergeCell ref="E36:F36"/>
    <mergeCell ref="A35:D35"/>
    <mergeCell ref="Q35:T35"/>
    <mergeCell ref="B40:D40"/>
    <mergeCell ref="E40:F40"/>
    <mergeCell ref="B39:D39"/>
    <mergeCell ref="E39:F39"/>
    <mergeCell ref="B38:D38"/>
    <mergeCell ref="E38:F38"/>
    <mergeCell ref="B43:D43"/>
    <mergeCell ref="E43:F43"/>
    <mergeCell ref="B42:D42"/>
    <mergeCell ref="E42:F42"/>
    <mergeCell ref="B41:D41"/>
    <mergeCell ref="E41:F41"/>
    <mergeCell ref="B46:D46"/>
    <mergeCell ref="E46:F46"/>
    <mergeCell ref="B45:D45"/>
    <mergeCell ref="E45:F45"/>
    <mergeCell ref="B44:D44"/>
    <mergeCell ref="E44:F44"/>
    <mergeCell ref="E50:F50"/>
    <mergeCell ref="B49:D49"/>
    <mergeCell ref="E49:F49"/>
    <mergeCell ref="B48:D48"/>
    <mergeCell ref="E48:F48"/>
    <mergeCell ref="B47:D47"/>
    <mergeCell ref="E47:F47"/>
    <mergeCell ref="B54:D54"/>
    <mergeCell ref="E54:F54"/>
    <mergeCell ref="B53:D53"/>
    <mergeCell ref="E53:F53"/>
    <mergeCell ref="B52:D52"/>
    <mergeCell ref="E52:F52"/>
    <mergeCell ref="B51:D51"/>
    <mergeCell ref="E51:F51"/>
    <mergeCell ref="E32:K32"/>
    <mergeCell ref="E33:K33"/>
    <mergeCell ref="E34:K34"/>
    <mergeCell ref="E35:K35"/>
    <mergeCell ref="G37:R37"/>
    <mergeCell ref="G44:R44"/>
    <mergeCell ref="G49:R49"/>
    <mergeCell ref="B50:D50"/>
    <mergeCell ref="Q32:T32"/>
    <mergeCell ref="U34:AA34"/>
    <mergeCell ref="U35:AA35"/>
    <mergeCell ref="L32:P32"/>
    <mergeCell ref="AD36:AG36"/>
    <mergeCell ref="AD37:AG37"/>
    <mergeCell ref="L33:P33"/>
    <mergeCell ref="L34:P34"/>
    <mergeCell ref="L35:P35"/>
    <mergeCell ref="AB34:AG34"/>
    <mergeCell ref="AB35:AG35"/>
    <mergeCell ref="G36:R36"/>
    <mergeCell ref="S36:AA36"/>
    <mergeCell ref="AB36:AC36"/>
    <mergeCell ref="S37:AA37"/>
    <mergeCell ref="AB37:AC37"/>
    <mergeCell ref="AD41:AG41"/>
    <mergeCell ref="G38:R38"/>
    <mergeCell ref="S38:AA38"/>
    <mergeCell ref="AB38:AC38"/>
    <mergeCell ref="G39:R39"/>
    <mergeCell ref="S39:AA39"/>
    <mergeCell ref="AB39:AC39"/>
    <mergeCell ref="AD43:AG43"/>
    <mergeCell ref="AD38:AG38"/>
    <mergeCell ref="AD39:AG39"/>
    <mergeCell ref="G40:R40"/>
    <mergeCell ref="S40:AA40"/>
    <mergeCell ref="AB40:AC40"/>
    <mergeCell ref="G41:R41"/>
    <mergeCell ref="S41:AA41"/>
    <mergeCell ref="AB41:AC41"/>
    <mergeCell ref="AD40:AG40"/>
    <mergeCell ref="AB48:AC48"/>
    <mergeCell ref="AD44:AG44"/>
    <mergeCell ref="AD45:AG45"/>
    <mergeCell ref="G42:R42"/>
    <mergeCell ref="S42:AA42"/>
    <mergeCell ref="AB42:AC42"/>
    <mergeCell ref="G43:R43"/>
    <mergeCell ref="S43:AA43"/>
    <mergeCell ref="AB43:AC43"/>
    <mergeCell ref="AD42:AG42"/>
    <mergeCell ref="AD46:AG46"/>
    <mergeCell ref="AD47:AG47"/>
    <mergeCell ref="G48:R48"/>
    <mergeCell ref="S44:AA44"/>
    <mergeCell ref="AB44:AC44"/>
    <mergeCell ref="G45:R45"/>
    <mergeCell ref="S45:AA45"/>
    <mergeCell ref="AB45:AC45"/>
    <mergeCell ref="AD48:AG48"/>
    <mergeCell ref="S48:AA48"/>
    <mergeCell ref="G46:R46"/>
    <mergeCell ref="S46:AA46"/>
    <mergeCell ref="AB46:AC46"/>
    <mergeCell ref="G47:R47"/>
    <mergeCell ref="S47:AA47"/>
    <mergeCell ref="AB47:AC47"/>
    <mergeCell ref="S49:AA49"/>
    <mergeCell ref="AB49:AC49"/>
    <mergeCell ref="S53:AA53"/>
    <mergeCell ref="AB53:AC53"/>
    <mergeCell ref="AD49:AG49"/>
    <mergeCell ref="AD52:AG52"/>
    <mergeCell ref="AD53:AG53"/>
    <mergeCell ref="S50:AA50"/>
    <mergeCell ref="AB50:AC50"/>
    <mergeCell ref="S51:AA51"/>
    <mergeCell ref="G52:R52"/>
    <mergeCell ref="S52:AA52"/>
    <mergeCell ref="AB52:AC52"/>
    <mergeCell ref="G53:R53"/>
    <mergeCell ref="AD50:AG50"/>
    <mergeCell ref="AD51:AG51"/>
    <mergeCell ref="G50:R50"/>
    <mergeCell ref="G51:R51"/>
    <mergeCell ref="AB51:AC51"/>
    <mergeCell ref="AD54:AG54"/>
    <mergeCell ref="A4:AG4"/>
    <mergeCell ref="A5:AG5"/>
    <mergeCell ref="E28:AG28"/>
    <mergeCell ref="E29:AG29"/>
    <mergeCell ref="E30:AG30"/>
    <mergeCell ref="AB33:AG33"/>
    <mergeCell ref="G54:R54"/>
    <mergeCell ref="S54:AA54"/>
    <mergeCell ref="AB54:AC54"/>
  </mergeCells>
  <printOptions/>
  <pageMargins left="0.7874015748031497" right="0.5905511811023623" top="0.5905511811023623" bottom="0.5511811023622047" header="0.2755905511811024" footer="0.2362204724409449"/>
  <pageSetup firstPageNumber="37" useFirstPageNumber="1"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28"/>
  <sheetViews>
    <sheetView tabSelected="1" zoomScalePageLayoutView="0" workbookViewId="0" topLeftCell="A4">
      <selection activeCell="A18" sqref="A18"/>
    </sheetView>
  </sheetViews>
  <sheetFormatPr defaultColWidth="9.00390625" defaultRowHeight="13.5"/>
  <cols>
    <col min="1" max="1" width="9.125" style="0" customWidth="1"/>
    <col min="2" max="2" width="5.50390625" style="0" customWidth="1"/>
    <col min="3" max="3" width="16.375" style="0" customWidth="1"/>
    <col min="4" max="4" width="5.50390625" style="0" customWidth="1"/>
    <col min="6" max="6" width="9.125" style="0" customWidth="1"/>
    <col min="7" max="7" width="5.50390625" style="0" customWidth="1"/>
    <col min="8" max="8" width="3.625" style="0" customWidth="1"/>
    <col min="9" max="9" width="9.125" style="0" customWidth="1"/>
    <col min="10" max="10" width="3.625" style="0" customWidth="1"/>
    <col min="11" max="11" width="5.50390625" style="0" customWidth="1"/>
  </cols>
  <sheetData>
    <row r="1" spans="1:11" ht="17.25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7.25">
      <c r="A2" s="311" t="s">
        <v>131</v>
      </c>
      <c r="B2" s="311"/>
      <c r="C2" s="311"/>
      <c r="D2" s="311"/>
      <c r="E2" s="51"/>
      <c r="F2" s="311" t="s">
        <v>132</v>
      </c>
      <c r="G2" s="311"/>
      <c r="H2" s="311"/>
      <c r="I2" s="311"/>
      <c r="J2" s="311"/>
      <c r="K2" s="311"/>
    </row>
    <row r="3" spans="1:11" ht="13.5">
      <c r="A3" s="60" t="str">
        <f>'大会プロ原稿'!A3</f>
        <v>　</v>
      </c>
      <c r="B3" s="52"/>
      <c r="C3" s="53"/>
      <c r="D3" s="53"/>
      <c r="E3" s="53"/>
      <c r="F3" s="60" t="str">
        <f>'大会プロ原稿 (合同）'!A3</f>
        <v>　</v>
      </c>
      <c r="G3" s="52"/>
      <c r="H3" s="52"/>
      <c r="I3" s="52"/>
      <c r="J3" s="53"/>
      <c r="K3" s="53"/>
    </row>
    <row r="4" spans="1:11" ht="13.5">
      <c r="A4" s="54" t="s">
        <v>92</v>
      </c>
      <c r="B4" s="312" t="str">
        <f>'参加申込書'!AD2</f>
        <v>〇〇市〇〇区　</v>
      </c>
      <c r="C4" s="312"/>
      <c r="D4" s="312"/>
      <c r="E4" s="53"/>
      <c r="F4" s="54" t="s">
        <v>92</v>
      </c>
      <c r="G4" s="312" t="str">
        <f>'参加申込書 (合同)'!AD2</f>
        <v>〇〇市〇〇区　</v>
      </c>
      <c r="H4" s="312"/>
      <c r="I4" s="312"/>
      <c r="J4" s="312"/>
      <c r="K4" s="312"/>
    </row>
    <row r="5" spans="1:11" ht="13.5">
      <c r="A5" s="54" t="s">
        <v>93</v>
      </c>
      <c r="B5" s="312" t="str">
        <f>'参加申込書'!AD5</f>
        <v>〇〇〇立〇〇中学校</v>
      </c>
      <c r="C5" s="312"/>
      <c r="D5" s="312"/>
      <c r="E5" s="53"/>
      <c r="F5" s="54" t="s">
        <v>93</v>
      </c>
      <c r="G5" s="312" t="str">
        <f>'参加申込書 (合同)'!AD5</f>
        <v>〇〇〇立〇〇・〇〇・〇〇中学校</v>
      </c>
      <c r="H5" s="312"/>
      <c r="I5" s="312"/>
      <c r="J5" s="312"/>
      <c r="K5" s="312"/>
    </row>
    <row r="6" spans="1:11" ht="12.75" customHeight="1">
      <c r="A6" s="54" t="s">
        <v>94</v>
      </c>
      <c r="B6" s="313" t="str">
        <f>'参加申込書'!AD11</f>
        <v>　</v>
      </c>
      <c r="C6" s="313"/>
      <c r="D6" s="313"/>
      <c r="E6" s="53"/>
      <c r="F6" s="54" t="s">
        <v>94</v>
      </c>
      <c r="G6" s="321" t="str">
        <f>'参加申込書 (合同)'!AD11</f>
        <v>　（〇〇中）</v>
      </c>
      <c r="H6" s="322"/>
      <c r="I6" s="63" t="str">
        <f>'参加申込書 (合同)'!AD13</f>
        <v>　（〇〇中）</v>
      </c>
      <c r="J6" s="323" t="str">
        <f>'参加申込書 (合同)'!AD15</f>
        <v>　（〇〇中）</v>
      </c>
      <c r="K6" s="324"/>
    </row>
    <row r="7" spans="1:13" ht="13.5">
      <c r="A7" s="54" t="s">
        <v>97</v>
      </c>
      <c r="B7" s="313" t="str">
        <f>'参加申込書'!AD13</f>
        <v>　</v>
      </c>
      <c r="C7" s="313"/>
      <c r="D7" s="313"/>
      <c r="E7" s="53"/>
      <c r="F7" s="54" t="s">
        <v>97</v>
      </c>
      <c r="G7" s="313" t="str">
        <f>'参加申込書 (合同)'!AD17</f>
        <v>　（〇〇中）</v>
      </c>
      <c r="H7" s="313"/>
      <c r="I7" s="313"/>
      <c r="J7" s="313"/>
      <c r="K7" s="313"/>
      <c r="M7" s="62"/>
    </row>
    <row r="8" spans="1:11" ht="12.75" customHeight="1">
      <c r="A8" s="54" t="s">
        <v>95</v>
      </c>
      <c r="B8" s="317" t="str">
        <f>'参加申込書'!AD15</f>
        <v>　</v>
      </c>
      <c r="C8" s="317"/>
      <c r="D8" s="312"/>
      <c r="E8" s="53"/>
      <c r="F8" s="54" t="s">
        <v>95</v>
      </c>
      <c r="G8" s="317" t="str">
        <f>'参加申込書 (合同)'!G18:O18</f>
        <v>（〇〇中）</v>
      </c>
      <c r="H8" s="317"/>
      <c r="I8" s="317"/>
      <c r="J8" s="317"/>
      <c r="K8" s="312"/>
    </row>
    <row r="9" spans="1:11" ht="12.75" customHeight="1">
      <c r="A9" s="54" t="s">
        <v>96</v>
      </c>
      <c r="B9" s="313" t="str">
        <f>'参加申込書'!AD17</f>
        <v>　</v>
      </c>
      <c r="C9" s="313"/>
      <c r="D9" s="313"/>
      <c r="E9" s="53"/>
      <c r="F9" s="54" t="s">
        <v>96</v>
      </c>
      <c r="G9" s="313" t="str">
        <f>'参加申込書 (合同)'!AD21</f>
        <v>（〇〇中）</v>
      </c>
      <c r="H9" s="313"/>
      <c r="I9" s="313"/>
      <c r="J9" s="313"/>
      <c r="K9" s="313"/>
    </row>
    <row r="10" spans="1:11" ht="13.5">
      <c r="A10" s="57" t="s">
        <v>98</v>
      </c>
      <c r="B10" s="56" t="s">
        <v>99</v>
      </c>
      <c r="C10" s="56" t="s">
        <v>100</v>
      </c>
      <c r="D10" s="56" t="s">
        <v>101</v>
      </c>
      <c r="E10" s="58"/>
      <c r="F10" s="57" t="s">
        <v>98</v>
      </c>
      <c r="G10" s="56" t="s">
        <v>99</v>
      </c>
      <c r="H10" s="318" t="s">
        <v>100</v>
      </c>
      <c r="I10" s="319"/>
      <c r="J10" s="320"/>
      <c r="K10" s="56" t="s">
        <v>101</v>
      </c>
    </row>
    <row r="11" spans="1:11" ht="13.5">
      <c r="A11" s="57" t="s">
        <v>102</v>
      </c>
      <c r="B11" s="55" t="str">
        <f>'参加申込書'!AD18</f>
        <v>　</v>
      </c>
      <c r="C11" s="59" t="str">
        <f>'参加申込書'!AE18</f>
        <v>　</v>
      </c>
      <c r="D11" s="59" t="str">
        <f>'参加申込書'!AH18</f>
        <v>　</v>
      </c>
      <c r="E11" s="58"/>
      <c r="F11" s="57" t="s">
        <v>102</v>
      </c>
      <c r="G11" s="55" t="str">
        <f>'参加申込書 (合同)'!AD22</f>
        <v>　</v>
      </c>
      <c r="H11" s="314" t="str">
        <f>'参加申込書 (合同)'!AE22</f>
        <v>（〇〇中）</v>
      </c>
      <c r="I11" s="315"/>
      <c r="J11" s="316"/>
      <c r="K11" s="59" t="str">
        <f>'参加申込書 (合同)'!AH22</f>
        <v>　</v>
      </c>
    </row>
    <row r="12" spans="1:11" ht="13.5">
      <c r="A12" s="57" t="s">
        <v>103</v>
      </c>
      <c r="B12" s="55" t="str">
        <f>'参加申込書'!AD19</f>
        <v> </v>
      </c>
      <c r="C12" s="59" t="str">
        <f>'参加申込書'!AE19</f>
        <v>　</v>
      </c>
      <c r="D12" s="59" t="str">
        <f>'参加申込書'!AH19</f>
        <v> </v>
      </c>
      <c r="E12" s="58"/>
      <c r="F12" s="57" t="s">
        <v>103</v>
      </c>
      <c r="G12" s="55" t="str">
        <f>'参加申込書 (合同)'!AD23</f>
        <v> </v>
      </c>
      <c r="H12" s="314" t="str">
        <f>'参加申込書 (合同)'!AE23</f>
        <v>（〇〇中）</v>
      </c>
      <c r="I12" s="315"/>
      <c r="J12" s="316"/>
      <c r="K12" s="59" t="str">
        <f>'参加申込書 (合同)'!AH23</f>
        <v> </v>
      </c>
    </row>
    <row r="13" spans="1:11" ht="13.5">
      <c r="A13" s="57" t="s">
        <v>2</v>
      </c>
      <c r="B13" s="55" t="str">
        <f>'参加申込書'!AD20</f>
        <v> </v>
      </c>
      <c r="C13" s="59" t="str">
        <f>'参加申込書'!AE20</f>
        <v>　</v>
      </c>
      <c r="D13" s="59" t="str">
        <f>'参加申込書'!AH20</f>
        <v> </v>
      </c>
      <c r="E13" s="58"/>
      <c r="F13" s="57" t="s">
        <v>2</v>
      </c>
      <c r="G13" s="55" t="str">
        <f>'参加申込書 (合同)'!AD24</f>
        <v> </v>
      </c>
      <c r="H13" s="314" t="str">
        <f>'参加申込書 (合同)'!AE24</f>
        <v>（〇〇中）</v>
      </c>
      <c r="I13" s="315"/>
      <c r="J13" s="316"/>
      <c r="K13" s="59" t="str">
        <f>'参加申込書 (合同)'!AH24</f>
        <v> </v>
      </c>
    </row>
    <row r="14" spans="1:11" ht="13.5">
      <c r="A14" s="57" t="s">
        <v>3</v>
      </c>
      <c r="B14" s="55" t="str">
        <f>'参加申込書'!AD21</f>
        <v> </v>
      </c>
      <c r="C14" s="59" t="str">
        <f>'参加申込書'!AE21</f>
        <v>　</v>
      </c>
      <c r="D14" s="59" t="str">
        <f>'参加申込書'!AH21</f>
        <v> </v>
      </c>
      <c r="E14" s="58"/>
      <c r="F14" s="57" t="s">
        <v>3</v>
      </c>
      <c r="G14" s="55" t="str">
        <f>'参加申込書 (合同)'!AD25</f>
        <v> </v>
      </c>
      <c r="H14" s="314" t="str">
        <f>'参加申込書 (合同)'!AE25</f>
        <v>（〇〇中）</v>
      </c>
      <c r="I14" s="315"/>
      <c r="J14" s="316"/>
      <c r="K14" s="59" t="str">
        <f>'参加申込書 (合同)'!AH25</f>
        <v> </v>
      </c>
    </row>
    <row r="15" spans="1:11" ht="13.5">
      <c r="A15" s="57" t="s">
        <v>4</v>
      </c>
      <c r="B15" s="55" t="str">
        <f>'参加申込書'!AD22</f>
        <v>　</v>
      </c>
      <c r="C15" s="59" t="str">
        <f>'参加申込書'!AE22</f>
        <v>　</v>
      </c>
      <c r="D15" s="59" t="str">
        <f>'参加申込書'!AH22</f>
        <v> </v>
      </c>
      <c r="E15" s="58"/>
      <c r="F15" s="57" t="s">
        <v>4</v>
      </c>
      <c r="G15" s="55" t="str">
        <f>'参加申込書 (合同)'!AD26</f>
        <v>　</v>
      </c>
      <c r="H15" s="314" t="str">
        <f>'参加申込書 (合同)'!AE26</f>
        <v>（〇〇中）</v>
      </c>
      <c r="I15" s="315"/>
      <c r="J15" s="316"/>
      <c r="K15" s="59" t="str">
        <f>'参加申込書 (合同)'!AH26</f>
        <v> </v>
      </c>
    </row>
    <row r="16" spans="1:11" ht="13.5">
      <c r="A16" s="57" t="s">
        <v>5</v>
      </c>
      <c r="B16" s="55" t="str">
        <f>'参加申込書'!AD23</f>
        <v>　</v>
      </c>
      <c r="C16" s="59" t="str">
        <f>'参加申込書'!AE23</f>
        <v>　</v>
      </c>
      <c r="D16" s="59" t="str">
        <f>'参加申込書'!AH23</f>
        <v> </v>
      </c>
      <c r="E16" s="58"/>
      <c r="F16" s="57" t="s">
        <v>5</v>
      </c>
      <c r="G16" s="55" t="str">
        <f>'参加申込書 (合同)'!AD27</f>
        <v>　</v>
      </c>
      <c r="H16" s="314" t="str">
        <f>'参加申込書 (合同)'!AE27</f>
        <v>（〇〇中）</v>
      </c>
      <c r="I16" s="315"/>
      <c r="J16" s="316"/>
      <c r="K16" s="59" t="str">
        <f>'参加申込書 (合同)'!AH27</f>
        <v> </v>
      </c>
    </row>
    <row r="17" spans="1:11" ht="13.5">
      <c r="A17" s="57" t="s">
        <v>104</v>
      </c>
      <c r="B17" s="55" t="str">
        <f>'参加申込書'!AD24</f>
        <v>　</v>
      </c>
      <c r="C17" s="59" t="str">
        <f>'参加申込書'!AE24</f>
        <v>　</v>
      </c>
      <c r="D17" s="59" t="str">
        <f>'参加申込書'!AH24</f>
        <v> </v>
      </c>
      <c r="E17" s="58"/>
      <c r="F17" s="57" t="s">
        <v>104</v>
      </c>
      <c r="G17" s="55" t="str">
        <f>'参加申込書 (合同)'!AD28</f>
        <v>　</v>
      </c>
      <c r="H17" s="314" t="str">
        <f>'参加申込書 (合同)'!AE28</f>
        <v>（〇〇中）</v>
      </c>
      <c r="I17" s="315"/>
      <c r="J17" s="316"/>
      <c r="K17" s="59" t="str">
        <f>'参加申込書 (合同)'!AH28</f>
        <v> </v>
      </c>
    </row>
    <row r="18" spans="1:11" ht="13.5">
      <c r="A18" s="57" t="s">
        <v>105</v>
      </c>
      <c r="B18" s="55" t="str">
        <f>'参加申込書'!AD25</f>
        <v>　</v>
      </c>
      <c r="C18" s="59" t="str">
        <f>'参加申込書'!AE25</f>
        <v>　</v>
      </c>
      <c r="D18" s="59" t="str">
        <f>'参加申込書'!AH25</f>
        <v> </v>
      </c>
      <c r="E18" s="58"/>
      <c r="F18" s="57" t="s">
        <v>105</v>
      </c>
      <c r="G18" s="55" t="str">
        <f>'参加申込書 (合同)'!AD29</f>
        <v>　</v>
      </c>
      <c r="H18" s="314" t="str">
        <f>'参加申込書 (合同)'!AE29</f>
        <v>（〇〇中）</v>
      </c>
      <c r="I18" s="315"/>
      <c r="J18" s="316"/>
      <c r="K18" s="59" t="str">
        <f>'参加申込書 (合同)'!AH29</f>
        <v> </v>
      </c>
    </row>
    <row r="19" spans="1:11" ht="13.5">
      <c r="A19" s="57" t="s">
        <v>8</v>
      </c>
      <c r="B19" s="55" t="str">
        <f>'参加申込書'!AD26</f>
        <v>　</v>
      </c>
      <c r="C19" s="59" t="str">
        <f>'参加申込書'!AE26</f>
        <v>　</v>
      </c>
      <c r="D19" s="59" t="str">
        <f>'参加申込書'!AH26</f>
        <v> </v>
      </c>
      <c r="E19" s="58"/>
      <c r="F19" s="57" t="s">
        <v>8</v>
      </c>
      <c r="G19" s="55" t="str">
        <f>'参加申込書 (合同)'!AD30</f>
        <v>　</v>
      </c>
      <c r="H19" s="314" t="str">
        <f>'参加申込書 (合同)'!AE30</f>
        <v>（〇〇中）</v>
      </c>
      <c r="I19" s="315"/>
      <c r="J19" s="316"/>
      <c r="K19" s="59" t="str">
        <f>'参加申込書 (合同)'!AH30</f>
        <v> </v>
      </c>
    </row>
    <row r="20" spans="1:11" ht="13.5">
      <c r="A20" s="57" t="s">
        <v>106</v>
      </c>
      <c r="B20" s="55" t="str">
        <f>'参加申込書'!AD27</f>
        <v>　</v>
      </c>
      <c r="C20" s="59" t="str">
        <f>'参加申込書'!AE27</f>
        <v>　</v>
      </c>
      <c r="D20" s="59" t="str">
        <f>'参加申込書'!AH27</f>
        <v> </v>
      </c>
      <c r="E20" s="58"/>
      <c r="F20" s="57" t="s">
        <v>106</v>
      </c>
      <c r="G20" s="55" t="str">
        <f>'参加申込書 (合同)'!AD31</f>
        <v>　</v>
      </c>
      <c r="H20" s="314" t="str">
        <f>'参加申込書 (合同)'!AE31</f>
        <v>（〇〇中）</v>
      </c>
      <c r="I20" s="315"/>
      <c r="J20" s="316"/>
      <c r="K20" s="59" t="str">
        <f>'参加申込書 (合同)'!AH31</f>
        <v> </v>
      </c>
    </row>
    <row r="21" spans="1:11" ht="13.5">
      <c r="A21" s="57" t="s">
        <v>107</v>
      </c>
      <c r="B21" s="55" t="str">
        <f>'参加申込書'!AD28</f>
        <v>　</v>
      </c>
      <c r="C21" s="59" t="str">
        <f>'参加申込書'!AE28</f>
        <v>　</v>
      </c>
      <c r="D21" s="59" t="str">
        <f>'参加申込書'!AH28</f>
        <v> </v>
      </c>
      <c r="E21" s="58"/>
      <c r="F21" s="57" t="s">
        <v>107</v>
      </c>
      <c r="G21" s="55" t="str">
        <f>'参加申込書 (合同)'!AD32</f>
        <v>　</v>
      </c>
      <c r="H21" s="314" t="str">
        <f>'参加申込書 (合同)'!AE32</f>
        <v>（〇〇中）</v>
      </c>
      <c r="I21" s="315"/>
      <c r="J21" s="316"/>
      <c r="K21" s="59" t="str">
        <f>'参加申込書 (合同)'!AH32</f>
        <v> </v>
      </c>
    </row>
    <row r="22" spans="1:11" ht="13.5">
      <c r="A22" s="57" t="s">
        <v>107</v>
      </c>
      <c r="B22" s="55" t="str">
        <f>'参加申込書'!AD29</f>
        <v>　</v>
      </c>
      <c r="C22" s="59" t="str">
        <f>'参加申込書'!AE29</f>
        <v>　</v>
      </c>
      <c r="D22" s="59" t="str">
        <f>'参加申込書'!AH29</f>
        <v> </v>
      </c>
      <c r="E22" s="58"/>
      <c r="F22" s="57" t="s">
        <v>107</v>
      </c>
      <c r="G22" s="55" t="str">
        <f>'参加申込書 (合同)'!AD33</f>
        <v>　</v>
      </c>
      <c r="H22" s="314" t="str">
        <f>'参加申込書 (合同)'!AE33</f>
        <v>（〇〇中）</v>
      </c>
      <c r="I22" s="315"/>
      <c r="J22" s="316"/>
      <c r="K22" s="59" t="str">
        <f>'参加申込書 (合同)'!AH33</f>
        <v> </v>
      </c>
    </row>
    <row r="23" spans="1:11" ht="13.5">
      <c r="A23" s="57" t="s">
        <v>107</v>
      </c>
      <c r="B23" s="55" t="str">
        <f>'参加申込書'!AD30</f>
        <v>　</v>
      </c>
      <c r="C23" s="59" t="str">
        <f>'参加申込書'!AE30</f>
        <v>　</v>
      </c>
      <c r="D23" s="59" t="str">
        <f>'参加申込書'!AH30</f>
        <v> </v>
      </c>
      <c r="E23" s="58"/>
      <c r="F23" s="57" t="s">
        <v>107</v>
      </c>
      <c r="G23" s="55" t="str">
        <f>'参加申込書 (合同)'!AD34</f>
        <v>　</v>
      </c>
      <c r="H23" s="314" t="str">
        <f>'参加申込書 (合同)'!AE34</f>
        <v>（〇〇中）</v>
      </c>
      <c r="I23" s="315"/>
      <c r="J23" s="316"/>
      <c r="K23" s="59" t="str">
        <f>'参加申込書 (合同)'!AH34</f>
        <v> </v>
      </c>
    </row>
    <row r="24" spans="1:11" ht="13.5">
      <c r="A24" s="57" t="s">
        <v>107</v>
      </c>
      <c r="B24" s="55" t="str">
        <f>'参加申込書'!AD31</f>
        <v>　</v>
      </c>
      <c r="C24" s="59" t="str">
        <f>'参加申込書'!AE31</f>
        <v>　</v>
      </c>
      <c r="D24" s="59" t="str">
        <f>'参加申込書'!AH31</f>
        <v> </v>
      </c>
      <c r="E24" s="58"/>
      <c r="F24" s="57" t="s">
        <v>107</v>
      </c>
      <c r="G24" s="55" t="str">
        <f>'参加申込書 (合同)'!AD35</f>
        <v>　</v>
      </c>
      <c r="H24" s="314" t="str">
        <f>'参加申込書 (合同)'!AE35</f>
        <v>（〇〇中）</v>
      </c>
      <c r="I24" s="315"/>
      <c r="J24" s="316"/>
      <c r="K24" s="59" t="str">
        <f>'参加申込書 (合同)'!AH35</f>
        <v> </v>
      </c>
    </row>
    <row r="25" spans="1:11" ht="13.5">
      <c r="A25" s="57" t="s">
        <v>107</v>
      </c>
      <c r="B25" s="55" t="str">
        <f>'参加申込書'!AD32</f>
        <v>　</v>
      </c>
      <c r="C25" s="59" t="str">
        <f>'参加申込書'!AE32</f>
        <v>　</v>
      </c>
      <c r="D25" s="59" t="str">
        <f>'参加申込書'!AH32</f>
        <v> </v>
      </c>
      <c r="E25" s="58"/>
      <c r="F25" s="57" t="s">
        <v>107</v>
      </c>
      <c r="G25" s="55" t="str">
        <f>'参加申込書 (合同)'!AD36</f>
        <v>　</v>
      </c>
      <c r="H25" s="314" t="str">
        <f>'参加申込書 (合同)'!AE36</f>
        <v>（〇〇中）</v>
      </c>
      <c r="I25" s="315"/>
      <c r="J25" s="316"/>
      <c r="K25" s="59" t="str">
        <f>'参加申込書 (合同)'!AH36</f>
        <v> </v>
      </c>
    </row>
    <row r="26" spans="1:11" ht="13.5">
      <c r="A26" s="57" t="s">
        <v>107</v>
      </c>
      <c r="B26" s="55" t="str">
        <f>'参加申込書'!AD33</f>
        <v>　</v>
      </c>
      <c r="C26" s="59" t="str">
        <f>'参加申込書'!AE33</f>
        <v>　</v>
      </c>
      <c r="D26" s="59" t="str">
        <f>'参加申込書'!AH33</f>
        <v> </v>
      </c>
      <c r="E26" s="58"/>
      <c r="F26" s="57" t="s">
        <v>107</v>
      </c>
      <c r="G26" s="55" t="str">
        <f>'参加申込書 (合同)'!AD37</f>
        <v>　</v>
      </c>
      <c r="H26" s="314" t="str">
        <f>'参加申込書 (合同)'!AE37</f>
        <v>（〇〇中）</v>
      </c>
      <c r="I26" s="315"/>
      <c r="J26" s="316"/>
      <c r="K26" s="59" t="str">
        <f>'参加申込書 (合同)'!AH37</f>
        <v> </v>
      </c>
    </row>
    <row r="27" spans="1:11" ht="13.5">
      <c r="A27" s="57" t="s">
        <v>106</v>
      </c>
      <c r="B27" s="55" t="str">
        <f>'参加申込書'!AD34</f>
        <v>　</v>
      </c>
      <c r="C27" s="59" t="str">
        <f>'参加申込書'!AE34</f>
        <v>　</v>
      </c>
      <c r="D27" s="59" t="str">
        <f>'参加申込書'!AH34</f>
        <v> </v>
      </c>
      <c r="E27" s="58"/>
      <c r="F27" s="57" t="s">
        <v>106</v>
      </c>
      <c r="G27" s="55" t="str">
        <f>'参加申込書 (合同)'!AD38</f>
        <v>　</v>
      </c>
      <c r="H27" s="314" t="str">
        <f>'参加申込書 (合同)'!AE38</f>
        <v>（〇〇中）</v>
      </c>
      <c r="I27" s="315"/>
      <c r="J27" s="316"/>
      <c r="K27" s="59" t="str">
        <f>'参加申込書 (合同)'!AH38</f>
        <v> </v>
      </c>
    </row>
    <row r="28" spans="1:11" ht="13.5">
      <c r="A28" s="57" t="s">
        <v>106</v>
      </c>
      <c r="B28" s="55" t="str">
        <f>'参加申込書'!AD35</f>
        <v>　</v>
      </c>
      <c r="C28" s="59" t="str">
        <f>'参加申込書'!AE35</f>
        <v>　</v>
      </c>
      <c r="D28" s="59" t="str">
        <f>'参加申込書'!AH35</f>
        <v> </v>
      </c>
      <c r="E28" s="58"/>
      <c r="F28" s="57" t="s">
        <v>106</v>
      </c>
      <c r="G28" s="55" t="str">
        <f>'参加申込書 (合同)'!AD39</f>
        <v>　</v>
      </c>
      <c r="H28" s="314" t="str">
        <f>'参加申込書 (合同)'!AE39</f>
        <v>（〇〇中）</v>
      </c>
      <c r="I28" s="315"/>
      <c r="J28" s="316"/>
      <c r="K28" s="59" t="str">
        <f>'参加申込書 (合同)'!AH39</f>
        <v> </v>
      </c>
    </row>
  </sheetData>
  <sheetProtection/>
  <mergeCells count="35">
    <mergeCell ref="H28:J28"/>
    <mergeCell ref="G6:H6"/>
    <mergeCell ref="J6:K6"/>
    <mergeCell ref="H22:J22"/>
    <mergeCell ref="H23:J23"/>
    <mergeCell ref="H24:J24"/>
    <mergeCell ref="H25:J25"/>
    <mergeCell ref="H26:J26"/>
    <mergeCell ref="H27:J27"/>
    <mergeCell ref="H16:J16"/>
    <mergeCell ref="H17:J17"/>
    <mergeCell ref="H18:J18"/>
    <mergeCell ref="H19:J19"/>
    <mergeCell ref="H20:J20"/>
    <mergeCell ref="H21:J21"/>
    <mergeCell ref="H10:J10"/>
    <mergeCell ref="H11:J11"/>
    <mergeCell ref="H12:J12"/>
    <mergeCell ref="H13:J13"/>
    <mergeCell ref="H14:J14"/>
    <mergeCell ref="H15:J15"/>
    <mergeCell ref="B7:D7"/>
    <mergeCell ref="G7:K7"/>
    <mergeCell ref="B8:D8"/>
    <mergeCell ref="G8:K8"/>
    <mergeCell ref="B9:D9"/>
    <mergeCell ref="G9:K9"/>
    <mergeCell ref="A1:K1"/>
    <mergeCell ref="B4:D4"/>
    <mergeCell ref="G4:K4"/>
    <mergeCell ref="B5:D5"/>
    <mergeCell ref="G5:K5"/>
    <mergeCell ref="B6:D6"/>
    <mergeCell ref="F2:K2"/>
    <mergeCell ref="A2:D2"/>
  </mergeCells>
  <conditionalFormatting sqref="C6:C7 B6:B9 A10:A28 K10:K11 H10:H11 B10:D24">
    <cfRule type="cellIs" priority="68" dxfId="52" operator="equal" stopIfTrue="1">
      <formula>0</formula>
    </cfRule>
  </conditionalFormatting>
  <conditionalFormatting sqref="J6:J7 G7:I9 F10:F28 G10:G11 G6 I6">
    <cfRule type="cellIs" priority="66" dxfId="52" operator="equal" stopIfTrue="1">
      <formula>0</formula>
    </cfRule>
  </conditionalFormatting>
  <conditionalFormatting sqref="K12 H12">
    <cfRule type="cellIs" priority="50" dxfId="52" operator="equal" stopIfTrue="1">
      <formula>0</formula>
    </cfRule>
  </conditionalFormatting>
  <conditionalFormatting sqref="G12">
    <cfRule type="cellIs" priority="49" dxfId="52" operator="equal" stopIfTrue="1">
      <formula>0</formula>
    </cfRule>
  </conditionalFormatting>
  <conditionalFormatting sqref="K13 H13">
    <cfRule type="cellIs" priority="48" dxfId="52" operator="equal" stopIfTrue="1">
      <formula>0</formula>
    </cfRule>
  </conditionalFormatting>
  <conditionalFormatting sqref="G13">
    <cfRule type="cellIs" priority="47" dxfId="52" operator="equal" stopIfTrue="1">
      <formula>0</formula>
    </cfRule>
  </conditionalFormatting>
  <conditionalFormatting sqref="K14">
    <cfRule type="cellIs" priority="46" dxfId="52" operator="equal" stopIfTrue="1">
      <formula>0</formula>
    </cfRule>
  </conditionalFormatting>
  <conditionalFormatting sqref="G14">
    <cfRule type="cellIs" priority="45" dxfId="52" operator="equal" stopIfTrue="1">
      <formula>0</formula>
    </cfRule>
  </conditionalFormatting>
  <conditionalFormatting sqref="K15">
    <cfRule type="cellIs" priority="44" dxfId="52" operator="equal" stopIfTrue="1">
      <formula>0</formula>
    </cfRule>
  </conditionalFormatting>
  <conditionalFormatting sqref="G15">
    <cfRule type="cellIs" priority="43" dxfId="52" operator="equal" stopIfTrue="1">
      <formula>0</formula>
    </cfRule>
  </conditionalFormatting>
  <conditionalFormatting sqref="K16">
    <cfRule type="cellIs" priority="42" dxfId="52" operator="equal" stopIfTrue="1">
      <formula>0</formula>
    </cfRule>
  </conditionalFormatting>
  <conditionalFormatting sqref="G16">
    <cfRule type="cellIs" priority="41" dxfId="52" operator="equal" stopIfTrue="1">
      <formula>0</formula>
    </cfRule>
  </conditionalFormatting>
  <conditionalFormatting sqref="K17">
    <cfRule type="cellIs" priority="40" dxfId="52" operator="equal" stopIfTrue="1">
      <formula>0</formula>
    </cfRule>
  </conditionalFormatting>
  <conditionalFormatting sqref="G17">
    <cfRule type="cellIs" priority="39" dxfId="52" operator="equal" stopIfTrue="1">
      <formula>0</formula>
    </cfRule>
  </conditionalFormatting>
  <conditionalFormatting sqref="K18">
    <cfRule type="cellIs" priority="38" dxfId="52" operator="equal" stopIfTrue="1">
      <formula>0</formula>
    </cfRule>
  </conditionalFormatting>
  <conditionalFormatting sqref="G18">
    <cfRule type="cellIs" priority="37" dxfId="52" operator="equal" stopIfTrue="1">
      <formula>0</formula>
    </cfRule>
  </conditionalFormatting>
  <conditionalFormatting sqref="K19">
    <cfRule type="cellIs" priority="36" dxfId="52" operator="equal" stopIfTrue="1">
      <formula>0</formula>
    </cfRule>
  </conditionalFormatting>
  <conditionalFormatting sqref="G19">
    <cfRule type="cellIs" priority="35" dxfId="52" operator="equal" stopIfTrue="1">
      <formula>0</formula>
    </cfRule>
  </conditionalFormatting>
  <conditionalFormatting sqref="K20">
    <cfRule type="cellIs" priority="34" dxfId="52" operator="equal" stopIfTrue="1">
      <formula>0</formula>
    </cfRule>
  </conditionalFormatting>
  <conditionalFormatting sqref="G20">
    <cfRule type="cellIs" priority="33" dxfId="52" operator="equal" stopIfTrue="1">
      <formula>0</formula>
    </cfRule>
  </conditionalFormatting>
  <conditionalFormatting sqref="K21">
    <cfRule type="cellIs" priority="32" dxfId="52" operator="equal" stopIfTrue="1">
      <formula>0</formula>
    </cfRule>
  </conditionalFormatting>
  <conditionalFormatting sqref="G21">
    <cfRule type="cellIs" priority="31" dxfId="52" operator="equal" stopIfTrue="1">
      <formula>0</formula>
    </cfRule>
  </conditionalFormatting>
  <conditionalFormatting sqref="K22">
    <cfRule type="cellIs" priority="30" dxfId="52" operator="equal" stopIfTrue="1">
      <formula>0</formula>
    </cfRule>
  </conditionalFormatting>
  <conditionalFormatting sqref="G22">
    <cfRule type="cellIs" priority="29" dxfId="52" operator="equal" stopIfTrue="1">
      <formula>0</formula>
    </cfRule>
  </conditionalFormatting>
  <conditionalFormatting sqref="K23">
    <cfRule type="cellIs" priority="28" dxfId="52" operator="equal" stopIfTrue="1">
      <formula>0</formula>
    </cfRule>
  </conditionalFormatting>
  <conditionalFormatting sqref="G23">
    <cfRule type="cellIs" priority="27" dxfId="52" operator="equal" stopIfTrue="1">
      <formula>0</formula>
    </cfRule>
  </conditionalFormatting>
  <conditionalFormatting sqref="K24">
    <cfRule type="cellIs" priority="26" dxfId="52" operator="equal" stopIfTrue="1">
      <formula>0</formula>
    </cfRule>
  </conditionalFormatting>
  <conditionalFormatting sqref="G24">
    <cfRule type="cellIs" priority="25" dxfId="52" operator="equal" stopIfTrue="1">
      <formula>0</formula>
    </cfRule>
  </conditionalFormatting>
  <conditionalFormatting sqref="K25">
    <cfRule type="cellIs" priority="24" dxfId="52" operator="equal" stopIfTrue="1">
      <formula>0</formula>
    </cfRule>
  </conditionalFormatting>
  <conditionalFormatting sqref="G25">
    <cfRule type="cellIs" priority="23" dxfId="52" operator="equal" stopIfTrue="1">
      <formula>0</formula>
    </cfRule>
  </conditionalFormatting>
  <conditionalFormatting sqref="K26">
    <cfRule type="cellIs" priority="22" dxfId="52" operator="equal" stopIfTrue="1">
      <formula>0</formula>
    </cfRule>
  </conditionalFormatting>
  <conditionalFormatting sqref="G26">
    <cfRule type="cellIs" priority="21" dxfId="52" operator="equal" stopIfTrue="1">
      <formula>0</formula>
    </cfRule>
  </conditionalFormatting>
  <conditionalFormatting sqref="K27">
    <cfRule type="cellIs" priority="20" dxfId="52" operator="equal" stopIfTrue="1">
      <formula>0</formula>
    </cfRule>
  </conditionalFormatting>
  <conditionalFormatting sqref="G27">
    <cfRule type="cellIs" priority="19" dxfId="52" operator="equal" stopIfTrue="1">
      <formula>0</formula>
    </cfRule>
  </conditionalFormatting>
  <conditionalFormatting sqref="K28">
    <cfRule type="cellIs" priority="18" dxfId="52" operator="equal" stopIfTrue="1">
      <formula>0</formula>
    </cfRule>
  </conditionalFormatting>
  <conditionalFormatting sqref="G28">
    <cfRule type="cellIs" priority="17" dxfId="52" operator="equal" stopIfTrue="1">
      <formula>0</formula>
    </cfRule>
  </conditionalFormatting>
  <conditionalFormatting sqref="H14">
    <cfRule type="cellIs" priority="16" dxfId="52" operator="equal" stopIfTrue="1">
      <formula>0</formula>
    </cfRule>
  </conditionalFormatting>
  <conditionalFormatting sqref="H15">
    <cfRule type="cellIs" priority="15" dxfId="52" operator="equal" stopIfTrue="1">
      <formula>0</formula>
    </cfRule>
  </conditionalFormatting>
  <conditionalFormatting sqref="H16">
    <cfRule type="cellIs" priority="14" dxfId="52" operator="equal" stopIfTrue="1">
      <formula>0</formula>
    </cfRule>
  </conditionalFormatting>
  <conditionalFormatting sqref="H17">
    <cfRule type="cellIs" priority="13" dxfId="52" operator="equal" stopIfTrue="1">
      <formula>0</formula>
    </cfRule>
  </conditionalFormatting>
  <conditionalFormatting sqref="H18">
    <cfRule type="cellIs" priority="12" dxfId="52" operator="equal" stopIfTrue="1">
      <formula>0</formula>
    </cfRule>
  </conditionalFormatting>
  <conditionalFormatting sqref="H19">
    <cfRule type="cellIs" priority="11" dxfId="52" operator="equal" stopIfTrue="1">
      <formula>0</formula>
    </cfRule>
  </conditionalFormatting>
  <conditionalFormatting sqref="H20">
    <cfRule type="cellIs" priority="10" dxfId="52" operator="equal" stopIfTrue="1">
      <formula>0</formula>
    </cfRule>
  </conditionalFormatting>
  <conditionalFormatting sqref="H21">
    <cfRule type="cellIs" priority="9" dxfId="52" operator="equal" stopIfTrue="1">
      <formula>0</formula>
    </cfRule>
  </conditionalFormatting>
  <conditionalFormatting sqref="H22">
    <cfRule type="cellIs" priority="8" dxfId="52" operator="equal" stopIfTrue="1">
      <formula>0</formula>
    </cfRule>
  </conditionalFormatting>
  <conditionalFormatting sqref="H23">
    <cfRule type="cellIs" priority="7" dxfId="52" operator="equal" stopIfTrue="1">
      <formula>0</formula>
    </cfRule>
  </conditionalFormatting>
  <conditionalFormatting sqref="H24">
    <cfRule type="cellIs" priority="6" dxfId="52" operator="equal" stopIfTrue="1">
      <formula>0</formula>
    </cfRule>
  </conditionalFormatting>
  <conditionalFormatting sqref="H25">
    <cfRule type="cellIs" priority="5" dxfId="52" operator="equal" stopIfTrue="1">
      <formula>0</formula>
    </cfRule>
  </conditionalFormatting>
  <conditionalFormatting sqref="H26">
    <cfRule type="cellIs" priority="4" dxfId="52" operator="equal" stopIfTrue="1">
      <formula>0</formula>
    </cfRule>
  </conditionalFormatting>
  <conditionalFormatting sqref="H27">
    <cfRule type="cellIs" priority="3" dxfId="52" operator="equal" stopIfTrue="1">
      <formula>0</formula>
    </cfRule>
  </conditionalFormatting>
  <conditionalFormatting sqref="H28">
    <cfRule type="cellIs" priority="2" dxfId="52" operator="equal" stopIfTrue="1">
      <formula>0</formula>
    </cfRule>
  </conditionalFormatting>
  <conditionalFormatting sqref="B25:D28">
    <cfRule type="cellIs" priority="1" dxfId="52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平成２４年度全国大会</dc:title>
  <dc:subject/>
  <dc:creator>栃木県中体連</dc:creator>
  <cp:keywords/>
  <dc:description/>
  <cp:lastModifiedBy>仙台市教育委員会</cp:lastModifiedBy>
  <cp:lastPrinted>2016-05-08T11:45:02Z</cp:lastPrinted>
  <dcterms:created xsi:type="dcterms:W3CDTF">1997-01-08T22:48:59Z</dcterms:created>
  <dcterms:modified xsi:type="dcterms:W3CDTF">2018-05-14T11:48:21Z</dcterms:modified>
  <cp:category/>
  <cp:version/>
  <cp:contentType/>
  <cp:contentStatus/>
</cp:coreProperties>
</file>